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6750" activeTab="0"/>
  </bookViews>
  <sheets>
    <sheet name="Kvöld-1" sheetId="1" r:id="rId1"/>
    <sheet name="STAÐA" sheetId="2" r:id="rId2"/>
    <sheet name="Sheet1" sheetId="3" r:id="rId3"/>
  </sheets>
  <definedNames>
    <definedName name="Macro1">#REF!</definedName>
    <definedName name="Macro2">#REF!</definedName>
    <definedName name="Macro3">#REF!</definedName>
    <definedName name="_xlnm.Print_Area" localSheetId="1">'STAÐA'!$A$1:$T$17</definedName>
    <definedName name="tafla">'Kvöld-1'!$F$193:$H$971</definedName>
  </definedNames>
  <calcPr fullCalcOnLoad="1"/>
</workbook>
</file>

<file path=xl/sharedStrings.xml><?xml version="1.0" encoding="utf-8"?>
<sst xmlns="http://schemas.openxmlformats.org/spreadsheetml/2006/main" count="288" uniqueCount="45">
  <si>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</si>
  <si>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</si>
  <si>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</si>
  <si>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</si>
  <si>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</si>
  <si>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</si>
  <si>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</si>
  <si>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</si>
  <si>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</si>
  <si>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Sveit</t>
  </si>
  <si>
    <t>Samt.</t>
  </si>
  <si>
    <t>+/-</t>
  </si>
  <si>
    <t>Alls</t>
  </si>
  <si>
    <t>Umf.5</t>
  </si>
  <si>
    <t>Umf.4</t>
  </si>
  <si>
    <t>Umf.3</t>
  </si>
  <si>
    <t>Umf.6</t>
  </si>
  <si>
    <t>Umf.11</t>
  </si>
  <si>
    <t>Umf.7</t>
  </si>
  <si>
    <t>Umf.10</t>
  </si>
  <si>
    <t>Umf.8</t>
  </si>
  <si>
    <t>Umf.9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</si>
  <si>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</si>
  <si>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</si>
  <si>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</si>
  <si>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</si>
  <si>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</si>
  <si>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</si>
  <si>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</si>
  <si>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</si>
  <si>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</si>
  <si>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Sveit 10</t>
  </si>
  <si>
    <t>Sveit 11</t>
  </si>
  <si>
    <t>Sveit 12</t>
  </si>
  <si>
    <t>Flutt</t>
  </si>
  <si>
    <t>Fyrri</t>
  </si>
  <si>
    <t>Seinni</t>
  </si>
  <si>
    <t>Hraðsveitakeppni - 14 sveitir</t>
  </si>
  <si>
    <t>Sveit 13</t>
  </si>
  <si>
    <t>Sveit 14</t>
  </si>
  <si>
    <t>Fjöldi sveita</t>
  </si>
  <si>
    <t>Fjöldi spila seinni hluti</t>
  </si>
  <si>
    <t>Fjöldi spila fyrri hluti</t>
  </si>
  <si>
    <t>Umf.13</t>
  </si>
  <si>
    <t>Umf.12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</si>
</sst>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\+##0;\-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;[Red]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35" borderId="18" xfId="0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0" fontId="0" fillId="36" borderId="0" xfId="0" applyFill="1" applyAlignment="1">
      <alignment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34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6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38" fontId="0" fillId="0" borderId="27" xfId="0" applyNumberFormat="1" applyBorder="1" applyAlignment="1">
      <alignment/>
    </xf>
    <xf numFmtId="38" fontId="0" fillId="0" borderId="28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30" xfId="0" applyNumberForma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38" fontId="0" fillId="0" borderId="31" xfId="0" applyNumberFormat="1" applyBorder="1" applyAlignment="1">
      <alignment/>
    </xf>
    <xf numFmtId="176" fontId="0" fillId="0" borderId="0" xfId="0" applyNumberFormat="1" applyAlignment="1">
      <alignment/>
    </xf>
    <xf numFmtId="176" fontId="1" fillId="34" borderId="0" xfId="0" applyNumberFormat="1" applyFont="1" applyFill="1" applyAlignment="1">
      <alignment/>
    </xf>
    <xf numFmtId="176" fontId="0" fillId="0" borderId="2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3"/>
  <sheetViews>
    <sheetView tabSelected="1" zoomScalePageLayoutView="0" workbookViewId="0" topLeftCell="A166">
      <selection activeCell="J183" sqref="J183"/>
    </sheetView>
  </sheetViews>
  <sheetFormatPr defaultColWidth="9.140625" defaultRowHeight="12.75"/>
  <cols>
    <col min="1" max="2" width="5.7109375" style="24" customWidth="1"/>
    <col min="3" max="3" width="7.140625" style="24" bestFit="1" customWidth="1"/>
    <col min="4" max="6" width="5.7109375" style="24" customWidth="1"/>
    <col min="7" max="8" width="9.140625" style="24" customWidth="1"/>
    <col min="9" max="9" width="9.140625" style="57" customWidth="1"/>
    <col min="10" max="10" width="9.140625" style="24" customWidth="1"/>
    <col min="11" max="13" width="5.7109375" style="24" customWidth="1"/>
    <col min="14" max="16384" width="9.140625" style="24" customWidth="1"/>
  </cols>
  <sheetData>
    <row r="1" spans="1:17" ht="12.75">
      <c r="A1" s="28" t="s">
        <v>0</v>
      </c>
      <c r="B1" s="28" t="s">
        <v>1</v>
      </c>
      <c r="C1" s="38" t="s">
        <v>16</v>
      </c>
      <c r="D1" s="28" t="s">
        <v>3</v>
      </c>
      <c r="E1" s="28" t="s">
        <v>4</v>
      </c>
      <c r="F1" s="28" t="s">
        <v>5</v>
      </c>
      <c r="G1" s="44" t="s">
        <v>35</v>
      </c>
      <c r="H1" s="45" t="s">
        <v>36</v>
      </c>
      <c r="I1" s="54" t="s">
        <v>6</v>
      </c>
      <c r="J1" s="28" t="s">
        <v>7</v>
      </c>
      <c r="K1" s="28" t="s">
        <v>8</v>
      </c>
      <c r="L1" s="28"/>
      <c r="M1" s="28"/>
      <c r="N1" s="28"/>
      <c r="O1" s="28" t="s">
        <v>10</v>
      </c>
      <c r="P1" s="29">
        <v>1</v>
      </c>
      <c r="Q1"/>
    </row>
    <row r="2" spans="1:17" ht="13.5" thickBot="1">
      <c r="A2">
        <v>1</v>
      </c>
      <c r="B2">
        <v>1</v>
      </c>
      <c r="C2">
        <v>6</v>
      </c>
      <c r="D2">
        <f>A2</f>
        <v>1</v>
      </c>
      <c r="E2">
        <v>3</v>
      </c>
      <c r="F2">
        <v>1</v>
      </c>
      <c r="G2" s="46"/>
      <c r="H2" s="47"/>
      <c r="I2" s="53">
        <f aca="true" t="shared" si="0" ref="I2:I29">G2-H2</f>
        <v>0</v>
      </c>
      <c r="J2">
        <f aca="true" t="shared" si="1" ref="J2:J29">LOOKUP(I2,tafla)</f>
        <v>18</v>
      </c>
      <c r="K2">
        <f aca="true" t="shared" si="2" ref="K2:K29">36-J2</f>
        <v>18</v>
      </c>
      <c r="L2"/>
      <c r="M2" s="30" t="s">
        <v>9</v>
      </c>
      <c r="N2">
        <f>D2</f>
        <v>1</v>
      </c>
      <c r="O2" s="31">
        <f>IF($P1=0,"",SUM(J2:J3))</f>
        <v>36</v>
      </c>
      <c r="P2"/>
      <c r="Q2"/>
    </row>
    <row r="3" spans="1:17" ht="13.5" thickBot="1">
      <c r="A3" s="32">
        <v>1</v>
      </c>
      <c r="B3" s="32">
        <v>1</v>
      </c>
      <c r="C3" s="32">
        <v>6</v>
      </c>
      <c r="D3" s="32">
        <f aca="true" t="shared" si="3" ref="D3:D29">A3</f>
        <v>1</v>
      </c>
      <c r="E3" s="32">
        <v>3</v>
      </c>
      <c r="F3" s="32">
        <v>2</v>
      </c>
      <c r="G3" s="48"/>
      <c r="H3" s="49"/>
      <c r="I3" s="55">
        <f t="shared" si="0"/>
        <v>0</v>
      </c>
      <c r="J3" s="32">
        <f t="shared" si="1"/>
        <v>18</v>
      </c>
      <c r="K3" s="32">
        <f t="shared" si="2"/>
        <v>18</v>
      </c>
      <c r="L3" s="32"/>
      <c r="M3" s="33" t="s">
        <v>9</v>
      </c>
      <c r="N3" s="32">
        <f>E3</f>
        <v>3</v>
      </c>
      <c r="O3" s="31">
        <f>IF($P1=0,"",SUM(K2:K3))</f>
        <v>36</v>
      </c>
      <c r="P3"/>
      <c r="Q3"/>
    </row>
    <row r="4" spans="1:17" ht="13.5" thickBot="1">
      <c r="A4">
        <v>2</v>
      </c>
      <c r="B4">
        <v>1</v>
      </c>
      <c r="C4">
        <v>6</v>
      </c>
      <c r="D4">
        <f t="shared" si="3"/>
        <v>2</v>
      </c>
      <c r="E4">
        <v>4</v>
      </c>
      <c r="F4">
        <v>3</v>
      </c>
      <c r="G4" s="46"/>
      <c r="H4" s="47"/>
      <c r="I4" s="53">
        <f t="shared" si="0"/>
        <v>0</v>
      </c>
      <c r="J4">
        <f t="shared" si="1"/>
        <v>18</v>
      </c>
      <c r="K4">
        <f t="shared" si="2"/>
        <v>18</v>
      </c>
      <c r="L4"/>
      <c r="M4" s="30" t="s">
        <v>9</v>
      </c>
      <c r="N4">
        <f>D4</f>
        <v>2</v>
      </c>
      <c r="O4" s="31">
        <f>IF($P1=0,"",SUM(J4:J5))</f>
        <v>36</v>
      </c>
      <c r="P4"/>
      <c r="Q4"/>
    </row>
    <row r="5" spans="1:17" ht="13.5" thickBot="1">
      <c r="A5" s="32">
        <v>2</v>
      </c>
      <c r="B5" s="32">
        <v>1</v>
      </c>
      <c r="C5" s="32">
        <v>6</v>
      </c>
      <c r="D5" s="32">
        <f t="shared" si="3"/>
        <v>2</v>
      </c>
      <c r="E5" s="32">
        <v>4</v>
      </c>
      <c r="F5" s="32">
        <v>4</v>
      </c>
      <c r="G5" s="48"/>
      <c r="H5" s="49"/>
      <c r="I5" s="55">
        <f t="shared" si="0"/>
        <v>0</v>
      </c>
      <c r="J5" s="32">
        <f t="shared" si="1"/>
        <v>18</v>
      </c>
      <c r="K5" s="32">
        <f t="shared" si="2"/>
        <v>18</v>
      </c>
      <c r="L5" s="32"/>
      <c r="M5" s="33" t="s">
        <v>9</v>
      </c>
      <c r="N5" s="32">
        <f>E5</f>
        <v>4</v>
      </c>
      <c r="O5" s="31">
        <f>IF($P1=0,"",SUM(K4:K5))</f>
        <v>36</v>
      </c>
      <c r="P5"/>
      <c r="Q5"/>
    </row>
    <row r="6" spans="1:17" ht="13.5" thickBot="1">
      <c r="A6" s="17">
        <v>3</v>
      </c>
      <c r="B6" s="17">
        <v>1</v>
      </c>
      <c r="C6">
        <v>6</v>
      </c>
      <c r="D6" s="35">
        <f t="shared" si="3"/>
        <v>3</v>
      </c>
      <c r="E6" s="35">
        <v>5</v>
      </c>
      <c r="F6" s="35">
        <v>5</v>
      </c>
      <c r="G6" s="46"/>
      <c r="H6" s="47"/>
      <c r="I6" s="56">
        <f t="shared" si="0"/>
        <v>0</v>
      </c>
      <c r="J6" s="17">
        <f t="shared" si="1"/>
        <v>18</v>
      </c>
      <c r="K6" s="17">
        <f t="shared" si="2"/>
        <v>18</v>
      </c>
      <c r="L6" s="17"/>
      <c r="M6" s="35" t="s">
        <v>9</v>
      </c>
      <c r="N6">
        <f>D6</f>
        <v>3</v>
      </c>
      <c r="O6" s="31">
        <f>IF($P1=0,"",SUM(J6:J7))</f>
        <v>36</v>
      </c>
      <c r="P6"/>
      <c r="Q6"/>
    </row>
    <row r="7" spans="1:17" ht="13.5" thickBot="1">
      <c r="A7" s="32">
        <v>3</v>
      </c>
      <c r="B7" s="32">
        <v>1</v>
      </c>
      <c r="C7" s="32">
        <v>6</v>
      </c>
      <c r="D7" s="32">
        <f t="shared" si="3"/>
        <v>3</v>
      </c>
      <c r="E7" s="32">
        <v>5</v>
      </c>
      <c r="F7" s="32">
        <v>6</v>
      </c>
      <c r="G7" s="48"/>
      <c r="H7" s="49"/>
      <c r="I7" s="55">
        <f t="shared" si="0"/>
        <v>0</v>
      </c>
      <c r="J7" s="32">
        <f t="shared" si="1"/>
        <v>18</v>
      </c>
      <c r="K7" s="32">
        <f t="shared" si="2"/>
        <v>18</v>
      </c>
      <c r="L7" s="32"/>
      <c r="M7" s="33" t="s">
        <v>9</v>
      </c>
      <c r="N7" s="32">
        <f>E7</f>
        <v>5</v>
      </c>
      <c r="O7" s="31">
        <f>IF($P1=0,"",SUM(K6:K7))</f>
        <v>36</v>
      </c>
      <c r="P7"/>
      <c r="Q7"/>
    </row>
    <row r="8" spans="1:17" ht="13.5" thickBot="1">
      <c r="A8">
        <v>4</v>
      </c>
      <c r="B8">
        <v>1</v>
      </c>
      <c r="C8">
        <v>6</v>
      </c>
      <c r="D8">
        <f t="shared" si="3"/>
        <v>4</v>
      </c>
      <c r="E8">
        <v>6</v>
      </c>
      <c r="F8">
        <v>7</v>
      </c>
      <c r="G8" s="46"/>
      <c r="H8" s="47"/>
      <c r="I8" s="53">
        <f t="shared" si="0"/>
        <v>0</v>
      </c>
      <c r="J8">
        <f t="shared" si="1"/>
        <v>18</v>
      </c>
      <c r="K8">
        <f t="shared" si="2"/>
        <v>18</v>
      </c>
      <c r="L8"/>
      <c r="M8" s="30" t="s">
        <v>9</v>
      </c>
      <c r="N8">
        <f>D8</f>
        <v>4</v>
      </c>
      <c r="O8" s="31">
        <f>IF($P1=0,"",SUM(J8:J9))</f>
        <v>36</v>
      </c>
      <c r="P8"/>
      <c r="Q8"/>
    </row>
    <row r="9" spans="1:17" ht="13.5" thickBot="1">
      <c r="A9" s="32">
        <v>4</v>
      </c>
      <c r="B9" s="32">
        <v>1</v>
      </c>
      <c r="C9" s="32">
        <v>6</v>
      </c>
      <c r="D9" s="32">
        <f t="shared" si="3"/>
        <v>4</v>
      </c>
      <c r="E9" s="32">
        <v>6</v>
      </c>
      <c r="F9" s="32">
        <v>8</v>
      </c>
      <c r="G9" s="48"/>
      <c r="H9" s="49"/>
      <c r="I9" s="55">
        <f t="shared" si="0"/>
        <v>0</v>
      </c>
      <c r="J9" s="32">
        <f t="shared" si="1"/>
        <v>18</v>
      </c>
      <c r="K9" s="32">
        <f t="shared" si="2"/>
        <v>18</v>
      </c>
      <c r="L9" s="32"/>
      <c r="M9" s="33" t="s">
        <v>9</v>
      </c>
      <c r="N9" s="32">
        <f>E9</f>
        <v>6</v>
      </c>
      <c r="O9" s="31">
        <f>IF($P1=0,"",SUM(K8:K9))</f>
        <v>36</v>
      </c>
      <c r="P9"/>
      <c r="Q9"/>
    </row>
    <row r="10" spans="1:17" ht="13.5" thickBot="1">
      <c r="A10" s="17">
        <v>5</v>
      </c>
      <c r="B10" s="17">
        <v>1</v>
      </c>
      <c r="C10">
        <v>6</v>
      </c>
      <c r="D10" s="17">
        <f t="shared" si="3"/>
        <v>5</v>
      </c>
      <c r="E10" s="17">
        <v>7</v>
      </c>
      <c r="F10" s="17">
        <v>9</v>
      </c>
      <c r="G10" s="46"/>
      <c r="H10" s="47"/>
      <c r="I10" s="56">
        <f t="shared" si="0"/>
        <v>0</v>
      </c>
      <c r="J10" s="17">
        <f t="shared" si="1"/>
        <v>18</v>
      </c>
      <c r="K10" s="17">
        <f t="shared" si="2"/>
        <v>18</v>
      </c>
      <c r="L10" s="17"/>
      <c r="M10" s="30" t="s">
        <v>9</v>
      </c>
      <c r="N10">
        <f>D10</f>
        <v>5</v>
      </c>
      <c r="O10" s="31">
        <f>IF($P1=0,"",SUM(J10:J11))</f>
        <v>36</v>
      </c>
      <c r="P10"/>
      <c r="Q10"/>
    </row>
    <row r="11" spans="1:17" ht="13.5" thickBot="1">
      <c r="A11" s="32">
        <v>5</v>
      </c>
      <c r="B11" s="32">
        <v>1</v>
      </c>
      <c r="C11" s="32">
        <v>6</v>
      </c>
      <c r="D11" s="32">
        <f t="shared" si="3"/>
        <v>5</v>
      </c>
      <c r="E11" s="32">
        <v>7</v>
      </c>
      <c r="F11" s="32">
        <v>10</v>
      </c>
      <c r="G11" s="48"/>
      <c r="H11" s="49"/>
      <c r="I11" s="55">
        <f t="shared" si="0"/>
        <v>0</v>
      </c>
      <c r="J11" s="32">
        <f t="shared" si="1"/>
        <v>18</v>
      </c>
      <c r="K11" s="32">
        <f t="shared" si="2"/>
        <v>18</v>
      </c>
      <c r="L11" s="32"/>
      <c r="M11" s="33" t="s">
        <v>9</v>
      </c>
      <c r="N11" s="32">
        <f>E11</f>
        <v>7</v>
      </c>
      <c r="O11" s="31">
        <f>IF($P1=0,"",SUM(K10:K11))</f>
        <v>36</v>
      </c>
      <c r="P11"/>
      <c r="Q11"/>
    </row>
    <row r="12" spans="1:17" ht="13.5" thickBot="1">
      <c r="A12">
        <v>6</v>
      </c>
      <c r="B12">
        <v>1</v>
      </c>
      <c r="C12">
        <v>6</v>
      </c>
      <c r="D12">
        <f t="shared" si="3"/>
        <v>6</v>
      </c>
      <c r="E12">
        <v>8</v>
      </c>
      <c r="F12">
        <v>11</v>
      </c>
      <c r="G12" s="46"/>
      <c r="H12" s="47"/>
      <c r="I12" s="53">
        <f t="shared" si="0"/>
        <v>0</v>
      </c>
      <c r="J12">
        <f t="shared" si="1"/>
        <v>18</v>
      </c>
      <c r="K12">
        <f t="shared" si="2"/>
        <v>18</v>
      </c>
      <c r="L12"/>
      <c r="M12" s="30" t="s">
        <v>9</v>
      </c>
      <c r="N12">
        <f>D12</f>
        <v>6</v>
      </c>
      <c r="O12" s="31">
        <f>IF($P1=0,"",SUM(J12:J13))</f>
        <v>36</v>
      </c>
      <c r="P12"/>
      <c r="Q12"/>
    </row>
    <row r="13" spans="1:17" ht="13.5" thickBot="1">
      <c r="A13" s="32">
        <v>6</v>
      </c>
      <c r="B13" s="32">
        <v>1</v>
      </c>
      <c r="C13" s="32">
        <v>6</v>
      </c>
      <c r="D13" s="33">
        <f t="shared" si="3"/>
        <v>6</v>
      </c>
      <c r="E13" s="33">
        <v>8</v>
      </c>
      <c r="F13" s="33">
        <v>12</v>
      </c>
      <c r="G13" s="48"/>
      <c r="H13" s="49"/>
      <c r="I13" s="55">
        <f t="shared" si="0"/>
        <v>0</v>
      </c>
      <c r="J13" s="32">
        <f t="shared" si="1"/>
        <v>18</v>
      </c>
      <c r="K13" s="32">
        <f t="shared" si="2"/>
        <v>18</v>
      </c>
      <c r="L13" s="17"/>
      <c r="M13" s="30" t="s">
        <v>9</v>
      </c>
      <c r="N13" s="32">
        <f>E13</f>
        <v>8</v>
      </c>
      <c r="O13" s="31">
        <f>IF($P1=0,"",SUM(K12:K13))</f>
        <v>36</v>
      </c>
      <c r="P13"/>
      <c r="Q13"/>
    </row>
    <row r="14" spans="1:17" ht="13.5" thickBot="1">
      <c r="A14" s="17">
        <v>7</v>
      </c>
      <c r="B14" s="17">
        <v>1</v>
      </c>
      <c r="C14">
        <v>6</v>
      </c>
      <c r="D14" s="17">
        <f t="shared" si="3"/>
        <v>7</v>
      </c>
      <c r="E14" s="17">
        <v>9</v>
      </c>
      <c r="F14" s="17">
        <v>13</v>
      </c>
      <c r="G14" s="46"/>
      <c r="H14" s="47"/>
      <c r="I14" s="56">
        <f t="shared" si="0"/>
        <v>0</v>
      </c>
      <c r="J14" s="17">
        <f t="shared" si="1"/>
        <v>18</v>
      </c>
      <c r="K14" s="17">
        <f t="shared" si="2"/>
        <v>18</v>
      </c>
      <c r="L14" s="17"/>
      <c r="M14" s="30" t="s">
        <v>9</v>
      </c>
      <c r="N14">
        <f>D14</f>
        <v>7</v>
      </c>
      <c r="O14" s="31">
        <f>IF($P1=0,"",SUM(J14:J15))</f>
        <v>36</v>
      </c>
      <c r="P14"/>
      <c r="Q14"/>
    </row>
    <row r="15" spans="1:17" ht="13.5" thickBot="1">
      <c r="A15" s="32">
        <v>7</v>
      </c>
      <c r="B15" s="32">
        <v>1</v>
      </c>
      <c r="C15" s="32">
        <v>6</v>
      </c>
      <c r="D15" s="32">
        <f t="shared" si="3"/>
        <v>7</v>
      </c>
      <c r="E15" s="32">
        <v>9</v>
      </c>
      <c r="F15" s="32">
        <v>14</v>
      </c>
      <c r="G15" s="48"/>
      <c r="H15" s="49"/>
      <c r="I15" s="55">
        <f t="shared" si="0"/>
        <v>0</v>
      </c>
      <c r="J15" s="32">
        <f t="shared" si="1"/>
        <v>18</v>
      </c>
      <c r="K15" s="32">
        <f t="shared" si="2"/>
        <v>18</v>
      </c>
      <c r="L15" s="17"/>
      <c r="M15" s="30" t="s">
        <v>9</v>
      </c>
      <c r="N15" s="32">
        <f>E15</f>
        <v>9</v>
      </c>
      <c r="O15" s="31">
        <f>IF($P1=0,"",SUM(K14:K15))</f>
        <v>36</v>
      </c>
      <c r="P15"/>
      <c r="Q15"/>
    </row>
    <row r="16" spans="1:17" ht="13.5" thickBot="1">
      <c r="A16" s="17">
        <v>8</v>
      </c>
      <c r="B16" s="17">
        <v>1</v>
      </c>
      <c r="C16">
        <v>6</v>
      </c>
      <c r="D16" s="35">
        <f t="shared" si="3"/>
        <v>8</v>
      </c>
      <c r="E16" s="35">
        <v>10</v>
      </c>
      <c r="F16" s="35">
        <v>1</v>
      </c>
      <c r="G16" s="46"/>
      <c r="H16" s="47"/>
      <c r="I16" s="56">
        <f t="shared" si="0"/>
        <v>0</v>
      </c>
      <c r="J16" s="17">
        <f t="shared" si="1"/>
        <v>18</v>
      </c>
      <c r="K16" s="17">
        <f t="shared" si="2"/>
        <v>18</v>
      </c>
      <c r="L16" s="17"/>
      <c r="M16" s="30" t="s">
        <v>9</v>
      </c>
      <c r="N16">
        <f>D16</f>
        <v>8</v>
      </c>
      <c r="O16" s="31">
        <f>IF($P1=0,"",SUM(J16:J17))</f>
        <v>36</v>
      </c>
      <c r="P16"/>
      <c r="Q16"/>
    </row>
    <row r="17" spans="1:17" ht="13.5" thickBot="1">
      <c r="A17" s="32">
        <v>8</v>
      </c>
      <c r="B17" s="32">
        <v>1</v>
      </c>
      <c r="C17" s="32">
        <v>6</v>
      </c>
      <c r="D17" s="32">
        <f t="shared" si="3"/>
        <v>8</v>
      </c>
      <c r="E17" s="32">
        <v>10</v>
      </c>
      <c r="F17" s="32">
        <v>2</v>
      </c>
      <c r="G17" s="48"/>
      <c r="H17" s="49"/>
      <c r="I17" s="55">
        <f t="shared" si="0"/>
        <v>0</v>
      </c>
      <c r="J17" s="32">
        <f t="shared" si="1"/>
        <v>18</v>
      </c>
      <c r="K17" s="32">
        <f t="shared" si="2"/>
        <v>18</v>
      </c>
      <c r="L17" s="17"/>
      <c r="M17" s="30" t="s">
        <v>9</v>
      </c>
      <c r="N17" s="32">
        <f>E17</f>
        <v>10</v>
      </c>
      <c r="O17" s="31">
        <f>IF($P1=0,"",SUM(K16:K17))</f>
        <v>36</v>
      </c>
      <c r="P17"/>
      <c r="Q17"/>
    </row>
    <row r="18" spans="1:17" ht="13.5" thickBot="1">
      <c r="A18" s="17">
        <v>9</v>
      </c>
      <c r="B18" s="17">
        <v>1</v>
      </c>
      <c r="C18">
        <v>6</v>
      </c>
      <c r="D18" s="17">
        <f t="shared" si="3"/>
        <v>9</v>
      </c>
      <c r="E18" s="17">
        <v>11</v>
      </c>
      <c r="F18" s="17">
        <v>3</v>
      </c>
      <c r="G18" s="46"/>
      <c r="H18" s="47"/>
      <c r="I18" s="56">
        <f t="shared" si="0"/>
        <v>0</v>
      </c>
      <c r="J18" s="17">
        <f t="shared" si="1"/>
        <v>18</v>
      </c>
      <c r="K18" s="17">
        <f t="shared" si="2"/>
        <v>18</v>
      </c>
      <c r="L18" s="17"/>
      <c r="M18" s="30" t="s">
        <v>9</v>
      </c>
      <c r="N18">
        <f>D18</f>
        <v>9</v>
      </c>
      <c r="O18" s="31">
        <f>IF($P1=0,"",SUM(J18:J19))</f>
        <v>36</v>
      </c>
      <c r="P18"/>
      <c r="Q18"/>
    </row>
    <row r="19" spans="1:17" ht="13.5" thickBot="1">
      <c r="A19" s="32">
        <v>9</v>
      </c>
      <c r="B19" s="32">
        <v>1</v>
      </c>
      <c r="C19" s="32">
        <v>6</v>
      </c>
      <c r="D19" s="32">
        <f t="shared" si="3"/>
        <v>9</v>
      </c>
      <c r="E19" s="32">
        <v>11</v>
      </c>
      <c r="F19" s="32">
        <v>4</v>
      </c>
      <c r="G19" s="48"/>
      <c r="H19" s="49"/>
      <c r="I19" s="55">
        <f t="shared" si="0"/>
        <v>0</v>
      </c>
      <c r="J19" s="32">
        <f t="shared" si="1"/>
        <v>18</v>
      </c>
      <c r="K19" s="32">
        <f t="shared" si="2"/>
        <v>18</v>
      </c>
      <c r="L19" s="17"/>
      <c r="M19" s="30" t="s">
        <v>9</v>
      </c>
      <c r="N19" s="32">
        <f>E19</f>
        <v>11</v>
      </c>
      <c r="O19" s="31">
        <f>IF($P1=0,"",SUM(K18:K19))</f>
        <v>36</v>
      </c>
      <c r="P19"/>
      <c r="Q19"/>
    </row>
    <row r="20" spans="1:17" ht="13.5" thickBot="1">
      <c r="A20" s="37">
        <v>10</v>
      </c>
      <c r="B20" s="17">
        <v>1</v>
      </c>
      <c r="C20">
        <v>6</v>
      </c>
      <c r="D20" s="35">
        <f t="shared" si="3"/>
        <v>10</v>
      </c>
      <c r="E20" s="35">
        <v>12</v>
      </c>
      <c r="F20" s="35">
        <v>5</v>
      </c>
      <c r="G20" s="46"/>
      <c r="H20" s="47"/>
      <c r="I20" s="56">
        <f t="shared" si="0"/>
        <v>0</v>
      </c>
      <c r="J20" s="17">
        <f t="shared" si="1"/>
        <v>18</v>
      </c>
      <c r="K20" s="17">
        <f t="shared" si="2"/>
        <v>18</v>
      </c>
      <c r="L20" s="17"/>
      <c r="M20" s="30" t="s">
        <v>9</v>
      </c>
      <c r="N20">
        <f>D20</f>
        <v>10</v>
      </c>
      <c r="O20" s="31">
        <f>IF($P1=0,"",SUM(J20:J21))</f>
        <v>36</v>
      </c>
      <c r="P20"/>
      <c r="Q20"/>
    </row>
    <row r="21" spans="1:17" ht="13.5" thickBot="1">
      <c r="A21" s="32">
        <v>10</v>
      </c>
      <c r="B21" s="32">
        <v>1</v>
      </c>
      <c r="C21" s="32">
        <v>6</v>
      </c>
      <c r="D21" s="33">
        <f t="shared" si="3"/>
        <v>10</v>
      </c>
      <c r="E21" s="33">
        <v>12</v>
      </c>
      <c r="F21" s="33">
        <v>6</v>
      </c>
      <c r="G21" s="48"/>
      <c r="H21" s="49"/>
      <c r="I21" s="55">
        <f t="shared" si="0"/>
        <v>0</v>
      </c>
      <c r="J21" s="32">
        <f t="shared" si="1"/>
        <v>18</v>
      </c>
      <c r="K21" s="32">
        <f t="shared" si="2"/>
        <v>18</v>
      </c>
      <c r="L21" s="17"/>
      <c r="M21" s="30" t="s">
        <v>9</v>
      </c>
      <c r="N21" s="32">
        <f>E21</f>
        <v>12</v>
      </c>
      <c r="O21" s="31">
        <f>IF($P1=0,"",SUM(K20:K21))</f>
        <v>36</v>
      </c>
      <c r="P21"/>
      <c r="Q21"/>
    </row>
    <row r="22" spans="1:17" ht="13.5" thickBot="1">
      <c r="A22" s="37">
        <v>11</v>
      </c>
      <c r="B22" s="17">
        <v>1</v>
      </c>
      <c r="C22">
        <v>6</v>
      </c>
      <c r="D22" s="35">
        <f t="shared" si="3"/>
        <v>11</v>
      </c>
      <c r="E22" s="35">
        <v>13</v>
      </c>
      <c r="F22" s="35">
        <v>7</v>
      </c>
      <c r="G22" s="46"/>
      <c r="H22" s="47"/>
      <c r="I22" s="56">
        <f t="shared" si="0"/>
        <v>0</v>
      </c>
      <c r="J22" s="17">
        <f t="shared" si="1"/>
        <v>18</v>
      </c>
      <c r="K22" s="17">
        <f t="shared" si="2"/>
        <v>18</v>
      </c>
      <c r="L22" s="17"/>
      <c r="M22" s="30" t="s">
        <v>9</v>
      </c>
      <c r="N22">
        <f>D22</f>
        <v>11</v>
      </c>
      <c r="O22" s="31">
        <f>IF($P1=0,"",SUM(J22:J23))</f>
        <v>36</v>
      </c>
      <c r="P22"/>
      <c r="Q22"/>
    </row>
    <row r="23" spans="1:17" ht="13.5" thickBot="1">
      <c r="A23" s="32">
        <v>11</v>
      </c>
      <c r="B23" s="32">
        <v>1</v>
      </c>
      <c r="C23" s="32">
        <v>6</v>
      </c>
      <c r="D23" s="33">
        <f t="shared" si="3"/>
        <v>11</v>
      </c>
      <c r="E23" s="33">
        <v>13</v>
      </c>
      <c r="F23" s="33">
        <v>8</v>
      </c>
      <c r="G23" s="48"/>
      <c r="H23" s="49"/>
      <c r="I23" s="55">
        <f t="shared" si="0"/>
        <v>0</v>
      </c>
      <c r="J23" s="32">
        <f t="shared" si="1"/>
        <v>18</v>
      </c>
      <c r="K23" s="32">
        <f t="shared" si="2"/>
        <v>18</v>
      </c>
      <c r="L23" s="17"/>
      <c r="M23" s="30" t="s">
        <v>9</v>
      </c>
      <c r="N23" s="32">
        <f>E23</f>
        <v>13</v>
      </c>
      <c r="O23" s="31">
        <f>IF($P1=0,"",SUM(K22:K23))</f>
        <v>36</v>
      </c>
      <c r="P23"/>
      <c r="Q23"/>
    </row>
    <row r="24" spans="1:17" ht="13.5" thickBot="1">
      <c r="A24" s="37">
        <v>12</v>
      </c>
      <c r="B24" s="17">
        <v>1</v>
      </c>
      <c r="C24">
        <v>6</v>
      </c>
      <c r="D24" s="35">
        <f>A24</f>
        <v>12</v>
      </c>
      <c r="E24" s="35">
        <v>14</v>
      </c>
      <c r="F24" s="35">
        <v>9</v>
      </c>
      <c r="G24" s="46"/>
      <c r="H24" s="47"/>
      <c r="I24" s="56">
        <f>G24-H24</f>
        <v>0</v>
      </c>
      <c r="J24">
        <f>LOOKUP(I24,tafla)</f>
        <v>18</v>
      </c>
      <c r="K24">
        <f>36-J24</f>
        <v>18</v>
      </c>
      <c r="L24"/>
      <c r="M24" s="30" t="s">
        <v>9</v>
      </c>
      <c r="N24">
        <f>D24</f>
        <v>12</v>
      </c>
      <c r="O24" s="31">
        <f>IF($P1=0,"",SUM(J24:J25))</f>
        <v>36</v>
      </c>
      <c r="P24"/>
      <c r="Q24"/>
    </row>
    <row r="25" spans="1:17" ht="13.5" thickBot="1">
      <c r="A25" s="32">
        <v>12</v>
      </c>
      <c r="B25" s="32">
        <v>1</v>
      </c>
      <c r="C25" s="32">
        <v>6</v>
      </c>
      <c r="D25" s="33">
        <f>A25</f>
        <v>12</v>
      </c>
      <c r="E25" s="33">
        <v>14</v>
      </c>
      <c r="F25" s="33">
        <v>10</v>
      </c>
      <c r="G25" s="48"/>
      <c r="H25" s="49"/>
      <c r="I25" s="55">
        <f>G25-H25</f>
        <v>0</v>
      </c>
      <c r="J25" s="32">
        <f>LOOKUP(I25,tafla)</f>
        <v>18</v>
      </c>
      <c r="K25" s="32">
        <f>36-J25</f>
        <v>18</v>
      </c>
      <c r="L25" s="17"/>
      <c r="M25" s="30" t="s">
        <v>9</v>
      </c>
      <c r="N25" s="32">
        <f>E25</f>
        <v>14</v>
      </c>
      <c r="O25" s="31">
        <f>IF($P1=0,"",SUM(K24:K25))</f>
        <v>36</v>
      </c>
      <c r="P25"/>
      <c r="Q25"/>
    </row>
    <row r="26" spans="1:17" ht="13.5" thickBot="1">
      <c r="A26" s="37">
        <v>13</v>
      </c>
      <c r="B26" s="17">
        <v>1</v>
      </c>
      <c r="C26">
        <v>6</v>
      </c>
      <c r="D26" s="35">
        <f>A26</f>
        <v>13</v>
      </c>
      <c r="E26" s="35">
        <v>1</v>
      </c>
      <c r="F26" s="35">
        <v>11</v>
      </c>
      <c r="G26" s="46"/>
      <c r="H26" s="47"/>
      <c r="I26" s="56">
        <f>G26-H26</f>
        <v>0</v>
      </c>
      <c r="J26">
        <f>LOOKUP(I26,tafla)</f>
        <v>18</v>
      </c>
      <c r="K26">
        <f>36-J26</f>
        <v>18</v>
      </c>
      <c r="L26"/>
      <c r="M26" s="30" t="s">
        <v>9</v>
      </c>
      <c r="N26">
        <f>D26</f>
        <v>13</v>
      </c>
      <c r="O26" s="31">
        <f>IF($P1=0,"",SUM(J26:J27))</f>
        <v>36</v>
      </c>
      <c r="P26"/>
      <c r="Q26"/>
    </row>
    <row r="27" spans="1:17" ht="13.5" thickBot="1">
      <c r="A27" s="32">
        <v>13</v>
      </c>
      <c r="B27" s="32">
        <v>1</v>
      </c>
      <c r="C27" s="32">
        <v>6</v>
      </c>
      <c r="D27" s="33">
        <f>A27</f>
        <v>13</v>
      </c>
      <c r="E27" s="33">
        <v>1</v>
      </c>
      <c r="F27" s="33">
        <v>12</v>
      </c>
      <c r="G27" s="48"/>
      <c r="H27" s="49"/>
      <c r="I27" s="55">
        <f>G27-H27</f>
        <v>0</v>
      </c>
      <c r="J27" s="32">
        <f>LOOKUP(I27,tafla)</f>
        <v>18</v>
      </c>
      <c r="K27" s="32">
        <f>36-J27</f>
        <v>18</v>
      </c>
      <c r="L27" s="17"/>
      <c r="M27" s="30" t="s">
        <v>9</v>
      </c>
      <c r="N27" s="32">
        <f>E27</f>
        <v>1</v>
      </c>
      <c r="O27" s="31">
        <f>IF($P7=1,"",SUM(K26:K27))</f>
        <v>36</v>
      </c>
      <c r="P27"/>
      <c r="Q27"/>
    </row>
    <row r="28" spans="1:17" ht="13.5" thickBot="1">
      <c r="A28" s="37">
        <v>14</v>
      </c>
      <c r="B28" s="17">
        <v>1</v>
      </c>
      <c r="C28">
        <v>6</v>
      </c>
      <c r="D28" s="35">
        <f t="shared" si="3"/>
        <v>14</v>
      </c>
      <c r="E28" s="35">
        <v>2</v>
      </c>
      <c r="F28" s="35">
        <v>13</v>
      </c>
      <c r="G28" s="46"/>
      <c r="H28" s="47"/>
      <c r="I28" s="56">
        <f t="shared" si="0"/>
        <v>0</v>
      </c>
      <c r="J28">
        <f t="shared" si="1"/>
        <v>18</v>
      </c>
      <c r="K28">
        <f t="shared" si="2"/>
        <v>18</v>
      </c>
      <c r="L28"/>
      <c r="M28" s="30" t="s">
        <v>9</v>
      </c>
      <c r="N28">
        <f>D28</f>
        <v>14</v>
      </c>
      <c r="O28" s="31">
        <f>IF($P9=1,"",SUM(J28:J29))</f>
        <v>36</v>
      </c>
      <c r="P28"/>
      <c r="Q28"/>
    </row>
    <row r="29" spans="1:17" ht="13.5" thickBot="1">
      <c r="A29" s="32">
        <v>14</v>
      </c>
      <c r="B29" s="32">
        <v>1</v>
      </c>
      <c r="C29" s="32">
        <v>6</v>
      </c>
      <c r="D29" s="33">
        <f t="shared" si="3"/>
        <v>14</v>
      </c>
      <c r="E29" s="33">
        <v>2</v>
      </c>
      <c r="F29" s="33">
        <v>14</v>
      </c>
      <c r="G29" s="48"/>
      <c r="H29" s="49"/>
      <c r="I29" s="55">
        <f t="shared" si="0"/>
        <v>0</v>
      </c>
      <c r="J29" s="32">
        <f t="shared" si="1"/>
        <v>18</v>
      </c>
      <c r="K29" s="32">
        <f t="shared" si="2"/>
        <v>18</v>
      </c>
      <c r="L29" s="17"/>
      <c r="M29" s="30" t="s">
        <v>9</v>
      </c>
      <c r="N29" s="32">
        <f>E29</f>
        <v>2</v>
      </c>
      <c r="O29" s="31">
        <f>IF($P9=1,"",SUM(K28:K29))</f>
        <v>36</v>
      </c>
      <c r="P29"/>
      <c r="Q29"/>
    </row>
    <row r="30" spans="1:17" ht="12.75">
      <c r="A30" s="28" t="s">
        <v>0</v>
      </c>
      <c r="B30" s="38" t="s">
        <v>2</v>
      </c>
      <c r="C30" s="28" t="s">
        <v>13</v>
      </c>
      <c r="D30" s="28" t="s">
        <v>3</v>
      </c>
      <c r="E30" s="28" t="s">
        <v>4</v>
      </c>
      <c r="F30" s="28" t="s">
        <v>5</v>
      </c>
      <c r="G30" s="50" t="s">
        <v>35</v>
      </c>
      <c r="H30" s="51" t="s">
        <v>36</v>
      </c>
      <c r="I30" s="54" t="s">
        <v>6</v>
      </c>
      <c r="J30" s="28" t="s">
        <v>7</v>
      </c>
      <c r="K30" s="28" t="s">
        <v>8</v>
      </c>
      <c r="L30" s="28"/>
      <c r="M30" s="28"/>
      <c r="N30" s="28"/>
      <c r="O30" s="28" t="s">
        <v>10</v>
      </c>
      <c r="P30" s="29">
        <v>1</v>
      </c>
      <c r="Q30"/>
    </row>
    <row r="31" spans="1:17" ht="13.5" thickBot="1">
      <c r="A31">
        <v>1</v>
      </c>
      <c r="B31">
        <v>2</v>
      </c>
      <c r="C31">
        <v>5</v>
      </c>
      <c r="D31">
        <f>A31</f>
        <v>1</v>
      </c>
      <c r="E31">
        <v>5</v>
      </c>
      <c r="F31">
        <v>3</v>
      </c>
      <c r="G31" s="46"/>
      <c r="H31" s="47"/>
      <c r="I31" s="53">
        <f aca="true" t="shared" si="4" ref="I31:I58">G31-H31</f>
        <v>0</v>
      </c>
      <c r="J31">
        <f aca="true" t="shared" si="5" ref="J31:J58">LOOKUP(I31,tafla)</f>
        <v>18</v>
      </c>
      <c r="K31">
        <f aca="true" t="shared" si="6" ref="K31:K58">36-J31</f>
        <v>18</v>
      </c>
      <c r="L31"/>
      <c r="M31" s="30" t="s">
        <v>9</v>
      </c>
      <c r="N31">
        <f>D31</f>
        <v>1</v>
      </c>
      <c r="O31" s="31">
        <f>IF($P30=0,"",SUM(J31:J32))</f>
        <v>36</v>
      </c>
      <c r="P31"/>
      <c r="Q31"/>
    </row>
    <row r="32" spans="1:17" ht="13.5" thickBot="1">
      <c r="A32" s="32">
        <v>1</v>
      </c>
      <c r="B32" s="32">
        <v>2</v>
      </c>
      <c r="C32" s="32">
        <v>5</v>
      </c>
      <c r="D32" s="32">
        <f aca="true" t="shared" si="7" ref="D32:D58">A32</f>
        <v>1</v>
      </c>
      <c r="E32" s="32">
        <v>5</v>
      </c>
      <c r="F32" s="32">
        <f>F31+1</f>
        <v>4</v>
      </c>
      <c r="G32" s="48"/>
      <c r="H32" s="49"/>
      <c r="I32" s="55">
        <f t="shared" si="4"/>
        <v>0</v>
      </c>
      <c r="J32" s="32">
        <f t="shared" si="5"/>
        <v>18</v>
      </c>
      <c r="K32" s="32">
        <f t="shared" si="6"/>
        <v>18</v>
      </c>
      <c r="L32" s="32"/>
      <c r="M32" s="33" t="s">
        <v>9</v>
      </c>
      <c r="N32" s="32">
        <f>E32</f>
        <v>5</v>
      </c>
      <c r="O32" s="31">
        <f>IF($P30=0,"",SUM(K31:K32))</f>
        <v>36</v>
      </c>
      <c r="P32"/>
      <c r="Q32"/>
    </row>
    <row r="33" spans="1:17" ht="13.5" thickBot="1">
      <c r="A33">
        <v>2</v>
      </c>
      <c r="B33">
        <v>2</v>
      </c>
      <c r="C33">
        <v>5</v>
      </c>
      <c r="D33">
        <f t="shared" si="7"/>
        <v>2</v>
      </c>
      <c r="E33">
        <v>6</v>
      </c>
      <c r="F33">
        <f aca="true" t="shared" si="8" ref="F33:F58">F32+1</f>
        <v>5</v>
      </c>
      <c r="G33" s="46"/>
      <c r="H33" s="47"/>
      <c r="I33" s="53">
        <f t="shared" si="4"/>
        <v>0</v>
      </c>
      <c r="J33">
        <f t="shared" si="5"/>
        <v>18</v>
      </c>
      <c r="K33">
        <f t="shared" si="6"/>
        <v>18</v>
      </c>
      <c r="L33"/>
      <c r="M33" s="30" t="s">
        <v>9</v>
      </c>
      <c r="N33">
        <f>D33</f>
        <v>2</v>
      </c>
      <c r="O33" s="31">
        <f>IF($P30=0,"",SUM(J33:J34))</f>
        <v>36</v>
      </c>
      <c r="P33"/>
      <c r="Q33"/>
    </row>
    <row r="34" spans="1:17" ht="13.5" thickBot="1">
      <c r="A34" s="32">
        <v>2</v>
      </c>
      <c r="B34" s="32">
        <v>2</v>
      </c>
      <c r="C34" s="32">
        <v>5</v>
      </c>
      <c r="D34" s="32">
        <f t="shared" si="7"/>
        <v>2</v>
      </c>
      <c r="E34" s="32">
        <v>6</v>
      </c>
      <c r="F34" s="32">
        <f t="shared" si="8"/>
        <v>6</v>
      </c>
      <c r="G34" s="48"/>
      <c r="H34" s="49"/>
      <c r="I34" s="55">
        <f t="shared" si="4"/>
        <v>0</v>
      </c>
      <c r="J34" s="32">
        <f t="shared" si="5"/>
        <v>18</v>
      </c>
      <c r="K34" s="32">
        <f t="shared" si="6"/>
        <v>18</v>
      </c>
      <c r="L34" s="32"/>
      <c r="M34" s="33" t="s">
        <v>9</v>
      </c>
      <c r="N34" s="32">
        <f>E34</f>
        <v>6</v>
      </c>
      <c r="O34" s="31">
        <f>IF($P30=0,"",SUM(K33:K34))</f>
        <v>36</v>
      </c>
      <c r="P34"/>
      <c r="Q34"/>
    </row>
    <row r="35" spans="1:17" ht="13.5" thickBot="1">
      <c r="A35" s="17">
        <v>3</v>
      </c>
      <c r="B35" s="17">
        <v>2</v>
      </c>
      <c r="C35">
        <v>5</v>
      </c>
      <c r="D35" s="35">
        <f t="shared" si="7"/>
        <v>3</v>
      </c>
      <c r="E35" s="35">
        <v>7</v>
      </c>
      <c r="F35" s="35">
        <f t="shared" si="8"/>
        <v>7</v>
      </c>
      <c r="G35" s="46"/>
      <c r="H35" s="47"/>
      <c r="I35" s="56">
        <f t="shared" si="4"/>
        <v>0</v>
      </c>
      <c r="J35" s="17">
        <f t="shared" si="5"/>
        <v>18</v>
      </c>
      <c r="K35" s="17">
        <f t="shared" si="6"/>
        <v>18</v>
      </c>
      <c r="L35" s="17"/>
      <c r="M35" s="35" t="s">
        <v>9</v>
      </c>
      <c r="N35">
        <f>D35</f>
        <v>3</v>
      </c>
      <c r="O35" s="31">
        <f>IF($P30=0,"",SUM(J35:J36))</f>
        <v>36</v>
      </c>
      <c r="P35"/>
      <c r="Q35"/>
    </row>
    <row r="36" spans="1:17" ht="13.5" thickBot="1">
      <c r="A36" s="32">
        <v>3</v>
      </c>
      <c r="B36" s="32">
        <v>2</v>
      </c>
      <c r="C36" s="32">
        <v>5</v>
      </c>
      <c r="D36" s="32">
        <f t="shared" si="7"/>
        <v>3</v>
      </c>
      <c r="E36" s="32">
        <v>7</v>
      </c>
      <c r="F36" s="32">
        <f t="shared" si="8"/>
        <v>8</v>
      </c>
      <c r="G36" s="48"/>
      <c r="H36" s="49"/>
      <c r="I36" s="55">
        <f t="shared" si="4"/>
        <v>0</v>
      </c>
      <c r="J36" s="32">
        <f t="shared" si="5"/>
        <v>18</v>
      </c>
      <c r="K36" s="32">
        <f t="shared" si="6"/>
        <v>18</v>
      </c>
      <c r="L36" s="32"/>
      <c r="M36" s="33" t="s">
        <v>9</v>
      </c>
      <c r="N36" s="32">
        <f>E36</f>
        <v>7</v>
      </c>
      <c r="O36" s="31">
        <f>IF($P30=0,"",SUM(K35:K36))</f>
        <v>36</v>
      </c>
      <c r="P36"/>
      <c r="Q36"/>
    </row>
    <row r="37" spans="1:17" ht="13.5" thickBot="1">
      <c r="A37">
        <v>4</v>
      </c>
      <c r="B37">
        <v>2</v>
      </c>
      <c r="C37">
        <v>5</v>
      </c>
      <c r="D37">
        <f t="shared" si="7"/>
        <v>4</v>
      </c>
      <c r="E37">
        <v>8</v>
      </c>
      <c r="F37">
        <f t="shared" si="8"/>
        <v>9</v>
      </c>
      <c r="G37" s="46"/>
      <c r="H37" s="47"/>
      <c r="I37" s="53">
        <f t="shared" si="4"/>
        <v>0</v>
      </c>
      <c r="J37">
        <f t="shared" si="5"/>
        <v>18</v>
      </c>
      <c r="K37">
        <f t="shared" si="6"/>
        <v>18</v>
      </c>
      <c r="L37"/>
      <c r="M37" s="30" t="s">
        <v>9</v>
      </c>
      <c r="N37">
        <f>D37</f>
        <v>4</v>
      </c>
      <c r="O37" s="31">
        <f>IF($P30=0,"",SUM(J37:J38))</f>
        <v>36</v>
      </c>
      <c r="P37"/>
      <c r="Q37"/>
    </row>
    <row r="38" spans="1:17" ht="13.5" thickBot="1">
      <c r="A38" s="32">
        <v>4</v>
      </c>
      <c r="B38" s="32">
        <v>2</v>
      </c>
      <c r="C38" s="32">
        <v>5</v>
      </c>
      <c r="D38" s="32">
        <f t="shared" si="7"/>
        <v>4</v>
      </c>
      <c r="E38" s="32">
        <v>8</v>
      </c>
      <c r="F38" s="32">
        <f t="shared" si="8"/>
        <v>10</v>
      </c>
      <c r="G38" s="48"/>
      <c r="H38" s="49"/>
      <c r="I38" s="55">
        <f t="shared" si="4"/>
        <v>0</v>
      </c>
      <c r="J38" s="32">
        <f t="shared" si="5"/>
        <v>18</v>
      </c>
      <c r="K38" s="32">
        <f t="shared" si="6"/>
        <v>18</v>
      </c>
      <c r="L38" s="32"/>
      <c r="M38" s="33" t="s">
        <v>9</v>
      </c>
      <c r="N38" s="32">
        <f>E38</f>
        <v>8</v>
      </c>
      <c r="O38" s="31">
        <f>IF($P30=0,"",SUM(K37:K38))</f>
        <v>36</v>
      </c>
      <c r="P38"/>
      <c r="Q38"/>
    </row>
    <row r="39" spans="1:17" ht="13.5" thickBot="1">
      <c r="A39" s="17">
        <v>5</v>
      </c>
      <c r="B39" s="17">
        <v>2</v>
      </c>
      <c r="C39">
        <v>5</v>
      </c>
      <c r="D39" s="17">
        <f t="shared" si="7"/>
        <v>5</v>
      </c>
      <c r="E39" s="17">
        <v>9</v>
      </c>
      <c r="F39" s="17">
        <f t="shared" si="8"/>
        <v>11</v>
      </c>
      <c r="G39" s="46"/>
      <c r="H39" s="47"/>
      <c r="I39" s="56">
        <f t="shared" si="4"/>
        <v>0</v>
      </c>
      <c r="J39" s="17">
        <f t="shared" si="5"/>
        <v>18</v>
      </c>
      <c r="K39" s="17">
        <f t="shared" si="6"/>
        <v>18</v>
      </c>
      <c r="L39" s="17"/>
      <c r="M39" s="30" t="s">
        <v>9</v>
      </c>
      <c r="N39">
        <f>D39</f>
        <v>5</v>
      </c>
      <c r="O39" s="31">
        <f>IF($P30=0,"",SUM(J39:J40))</f>
        <v>36</v>
      </c>
      <c r="P39"/>
      <c r="Q39"/>
    </row>
    <row r="40" spans="1:17" ht="13.5" thickBot="1">
      <c r="A40" s="32">
        <v>5</v>
      </c>
      <c r="B40" s="32">
        <v>2</v>
      </c>
      <c r="C40" s="32">
        <v>5</v>
      </c>
      <c r="D40" s="32">
        <f t="shared" si="7"/>
        <v>5</v>
      </c>
      <c r="E40" s="32">
        <v>9</v>
      </c>
      <c r="F40" s="32">
        <f t="shared" si="8"/>
        <v>12</v>
      </c>
      <c r="G40" s="48"/>
      <c r="H40" s="49"/>
      <c r="I40" s="55">
        <f t="shared" si="4"/>
        <v>0</v>
      </c>
      <c r="J40" s="32">
        <f t="shared" si="5"/>
        <v>18</v>
      </c>
      <c r="K40" s="32">
        <f t="shared" si="6"/>
        <v>18</v>
      </c>
      <c r="L40" s="32"/>
      <c r="M40" s="33" t="s">
        <v>9</v>
      </c>
      <c r="N40" s="32">
        <f>E40</f>
        <v>9</v>
      </c>
      <c r="O40" s="31">
        <f>IF($P30=0,"",SUM(K39:K40))</f>
        <v>36</v>
      </c>
      <c r="P40"/>
      <c r="Q40"/>
    </row>
    <row r="41" spans="1:17" ht="13.5" thickBot="1">
      <c r="A41">
        <v>6</v>
      </c>
      <c r="B41">
        <v>2</v>
      </c>
      <c r="C41">
        <v>5</v>
      </c>
      <c r="D41">
        <f t="shared" si="7"/>
        <v>6</v>
      </c>
      <c r="E41">
        <v>10</v>
      </c>
      <c r="F41">
        <f t="shared" si="8"/>
        <v>13</v>
      </c>
      <c r="G41" s="46"/>
      <c r="H41" s="47"/>
      <c r="I41" s="53">
        <f t="shared" si="4"/>
        <v>0</v>
      </c>
      <c r="J41">
        <f t="shared" si="5"/>
        <v>18</v>
      </c>
      <c r="K41">
        <f t="shared" si="6"/>
        <v>18</v>
      </c>
      <c r="L41"/>
      <c r="M41" s="30" t="s">
        <v>9</v>
      </c>
      <c r="N41">
        <f>D41</f>
        <v>6</v>
      </c>
      <c r="O41" s="31">
        <f>IF($P30=0,"",SUM(J41:J42))</f>
        <v>36</v>
      </c>
      <c r="P41"/>
      <c r="Q41"/>
    </row>
    <row r="42" spans="1:17" ht="13.5" thickBot="1">
      <c r="A42" s="32">
        <v>6</v>
      </c>
      <c r="B42" s="32">
        <v>2</v>
      </c>
      <c r="C42" s="32">
        <v>5</v>
      </c>
      <c r="D42" s="33">
        <f t="shared" si="7"/>
        <v>6</v>
      </c>
      <c r="E42" s="33">
        <v>10</v>
      </c>
      <c r="F42" s="33">
        <f t="shared" si="8"/>
        <v>14</v>
      </c>
      <c r="G42" s="48"/>
      <c r="H42" s="49"/>
      <c r="I42" s="55">
        <f t="shared" si="4"/>
        <v>0</v>
      </c>
      <c r="J42" s="32">
        <f t="shared" si="5"/>
        <v>18</v>
      </c>
      <c r="K42" s="32">
        <f t="shared" si="6"/>
        <v>18</v>
      </c>
      <c r="L42" s="17"/>
      <c r="M42" s="30" t="s">
        <v>9</v>
      </c>
      <c r="N42" s="32">
        <f>E42</f>
        <v>10</v>
      </c>
      <c r="O42" s="31">
        <f>IF($P30=0,"",SUM(K41:K42))</f>
        <v>36</v>
      </c>
      <c r="P42"/>
      <c r="Q42"/>
    </row>
    <row r="43" spans="1:17" ht="13.5" thickBot="1">
      <c r="A43" s="17">
        <v>7</v>
      </c>
      <c r="B43" s="17">
        <v>2</v>
      </c>
      <c r="C43">
        <v>5</v>
      </c>
      <c r="D43" s="17">
        <f t="shared" si="7"/>
        <v>7</v>
      </c>
      <c r="E43" s="17">
        <v>11</v>
      </c>
      <c r="F43" s="17">
        <v>1</v>
      </c>
      <c r="G43" s="46"/>
      <c r="H43" s="47"/>
      <c r="I43" s="56">
        <f t="shared" si="4"/>
        <v>0</v>
      </c>
      <c r="J43" s="17">
        <f t="shared" si="5"/>
        <v>18</v>
      </c>
      <c r="K43" s="17">
        <f t="shared" si="6"/>
        <v>18</v>
      </c>
      <c r="L43" s="17"/>
      <c r="M43" s="30" t="s">
        <v>9</v>
      </c>
      <c r="N43">
        <f>D43</f>
        <v>7</v>
      </c>
      <c r="O43" s="31">
        <f>IF($P30=0,"",SUM(J43:J44))</f>
        <v>36</v>
      </c>
      <c r="P43"/>
      <c r="Q43"/>
    </row>
    <row r="44" spans="1:17" ht="13.5" thickBot="1">
      <c r="A44" s="32">
        <v>7</v>
      </c>
      <c r="B44" s="32">
        <v>2</v>
      </c>
      <c r="C44" s="32">
        <v>5</v>
      </c>
      <c r="D44" s="32">
        <f t="shared" si="7"/>
        <v>7</v>
      </c>
      <c r="E44" s="32">
        <v>11</v>
      </c>
      <c r="F44" s="32">
        <f t="shared" si="8"/>
        <v>2</v>
      </c>
      <c r="G44" s="48"/>
      <c r="H44" s="49"/>
      <c r="I44" s="55">
        <f t="shared" si="4"/>
        <v>0</v>
      </c>
      <c r="J44" s="32">
        <f t="shared" si="5"/>
        <v>18</v>
      </c>
      <c r="K44" s="32">
        <f t="shared" si="6"/>
        <v>18</v>
      </c>
      <c r="L44" s="17"/>
      <c r="M44" s="30" t="s">
        <v>9</v>
      </c>
      <c r="N44" s="32">
        <f>E44</f>
        <v>11</v>
      </c>
      <c r="O44" s="31">
        <f>IF($P30=0,"",SUM(K43:K44))</f>
        <v>36</v>
      </c>
      <c r="P44"/>
      <c r="Q44"/>
    </row>
    <row r="45" spans="1:17" ht="13.5" thickBot="1">
      <c r="A45" s="17">
        <v>8</v>
      </c>
      <c r="B45" s="17">
        <v>2</v>
      </c>
      <c r="C45">
        <v>5</v>
      </c>
      <c r="D45" s="35">
        <f t="shared" si="7"/>
        <v>8</v>
      </c>
      <c r="E45" s="35">
        <v>12</v>
      </c>
      <c r="F45" s="35">
        <f t="shared" si="8"/>
        <v>3</v>
      </c>
      <c r="G45" s="46"/>
      <c r="H45" s="47"/>
      <c r="I45" s="56">
        <f t="shared" si="4"/>
        <v>0</v>
      </c>
      <c r="J45" s="17">
        <f t="shared" si="5"/>
        <v>18</v>
      </c>
      <c r="K45" s="17">
        <f t="shared" si="6"/>
        <v>18</v>
      </c>
      <c r="L45" s="17"/>
      <c r="M45" s="30" t="s">
        <v>9</v>
      </c>
      <c r="N45">
        <f>D45</f>
        <v>8</v>
      </c>
      <c r="O45" s="31">
        <f>IF($P30=0,"",SUM(J45:J46))</f>
        <v>36</v>
      </c>
      <c r="P45"/>
      <c r="Q45"/>
    </row>
    <row r="46" spans="1:17" ht="13.5" thickBot="1">
      <c r="A46" s="32">
        <v>8</v>
      </c>
      <c r="B46" s="32">
        <v>2</v>
      </c>
      <c r="C46" s="32">
        <v>5</v>
      </c>
      <c r="D46" s="32">
        <f t="shared" si="7"/>
        <v>8</v>
      </c>
      <c r="E46" s="32">
        <v>12</v>
      </c>
      <c r="F46" s="32">
        <f t="shared" si="8"/>
        <v>4</v>
      </c>
      <c r="G46" s="48"/>
      <c r="H46" s="49"/>
      <c r="I46" s="55">
        <f t="shared" si="4"/>
        <v>0</v>
      </c>
      <c r="J46" s="32">
        <f t="shared" si="5"/>
        <v>18</v>
      </c>
      <c r="K46" s="32">
        <f t="shared" si="6"/>
        <v>18</v>
      </c>
      <c r="L46" s="17"/>
      <c r="M46" s="30" t="s">
        <v>9</v>
      </c>
      <c r="N46" s="32">
        <f>E46</f>
        <v>12</v>
      </c>
      <c r="O46" s="31">
        <f>IF($P30=0,"",SUM(K45:K46))</f>
        <v>36</v>
      </c>
      <c r="P46"/>
      <c r="Q46"/>
    </row>
    <row r="47" spans="1:17" ht="13.5" thickBot="1">
      <c r="A47" s="17">
        <v>9</v>
      </c>
      <c r="B47" s="17">
        <v>2</v>
      </c>
      <c r="C47">
        <v>5</v>
      </c>
      <c r="D47" s="17">
        <f t="shared" si="7"/>
        <v>9</v>
      </c>
      <c r="E47" s="17">
        <v>13</v>
      </c>
      <c r="F47" s="17">
        <f t="shared" si="8"/>
        <v>5</v>
      </c>
      <c r="G47" s="46"/>
      <c r="H47" s="47"/>
      <c r="I47" s="56">
        <f t="shared" si="4"/>
        <v>0</v>
      </c>
      <c r="J47" s="17">
        <f t="shared" si="5"/>
        <v>18</v>
      </c>
      <c r="K47" s="17">
        <f t="shared" si="6"/>
        <v>18</v>
      </c>
      <c r="L47" s="17"/>
      <c r="M47" s="30" t="s">
        <v>9</v>
      </c>
      <c r="N47">
        <f>D47</f>
        <v>9</v>
      </c>
      <c r="O47" s="31">
        <f>IF($P30=0,"",SUM(J47:J48))</f>
        <v>36</v>
      </c>
      <c r="P47"/>
      <c r="Q47"/>
    </row>
    <row r="48" spans="1:17" ht="13.5" thickBot="1">
      <c r="A48" s="32">
        <v>9</v>
      </c>
      <c r="B48" s="32">
        <v>2</v>
      </c>
      <c r="C48" s="32">
        <v>5</v>
      </c>
      <c r="D48" s="32">
        <f t="shared" si="7"/>
        <v>9</v>
      </c>
      <c r="E48" s="32">
        <v>13</v>
      </c>
      <c r="F48" s="32">
        <f t="shared" si="8"/>
        <v>6</v>
      </c>
      <c r="G48" s="48"/>
      <c r="H48" s="49"/>
      <c r="I48" s="55">
        <f t="shared" si="4"/>
        <v>0</v>
      </c>
      <c r="J48" s="32">
        <f t="shared" si="5"/>
        <v>18</v>
      </c>
      <c r="K48" s="32">
        <f t="shared" si="6"/>
        <v>18</v>
      </c>
      <c r="L48" s="17"/>
      <c r="M48" s="30" t="s">
        <v>9</v>
      </c>
      <c r="N48" s="32">
        <f>E48</f>
        <v>13</v>
      </c>
      <c r="O48" s="31">
        <f>IF($P30=0,"",SUM(K47:K48))</f>
        <v>36</v>
      </c>
      <c r="P48"/>
      <c r="Q48"/>
    </row>
    <row r="49" spans="1:17" ht="13.5" thickBot="1">
      <c r="A49" s="37">
        <v>10</v>
      </c>
      <c r="B49" s="17">
        <v>2</v>
      </c>
      <c r="C49">
        <v>5</v>
      </c>
      <c r="D49" s="35">
        <f t="shared" si="7"/>
        <v>10</v>
      </c>
      <c r="E49" s="35">
        <v>14</v>
      </c>
      <c r="F49" s="35">
        <f t="shared" si="8"/>
        <v>7</v>
      </c>
      <c r="G49" s="46"/>
      <c r="H49" s="47"/>
      <c r="I49" s="56">
        <f t="shared" si="4"/>
        <v>0</v>
      </c>
      <c r="J49" s="17">
        <f t="shared" si="5"/>
        <v>18</v>
      </c>
      <c r="K49" s="17">
        <f t="shared" si="6"/>
        <v>18</v>
      </c>
      <c r="L49" s="17"/>
      <c r="M49" s="30" t="s">
        <v>9</v>
      </c>
      <c r="N49">
        <f>D49</f>
        <v>10</v>
      </c>
      <c r="O49" s="31">
        <f>IF($P30=0,"",SUM(J49:J50))</f>
        <v>36</v>
      </c>
      <c r="P49"/>
      <c r="Q49"/>
    </row>
    <row r="50" spans="1:17" ht="13.5" thickBot="1">
      <c r="A50" s="32">
        <v>10</v>
      </c>
      <c r="B50" s="32">
        <v>2</v>
      </c>
      <c r="C50" s="32">
        <v>5</v>
      </c>
      <c r="D50" s="33">
        <f t="shared" si="7"/>
        <v>10</v>
      </c>
      <c r="E50" s="33">
        <v>14</v>
      </c>
      <c r="F50" s="33">
        <f t="shared" si="8"/>
        <v>8</v>
      </c>
      <c r="G50" s="48"/>
      <c r="H50" s="49"/>
      <c r="I50" s="55">
        <f t="shared" si="4"/>
        <v>0</v>
      </c>
      <c r="J50" s="32">
        <f t="shared" si="5"/>
        <v>18</v>
      </c>
      <c r="K50" s="32">
        <f t="shared" si="6"/>
        <v>18</v>
      </c>
      <c r="L50" s="17"/>
      <c r="M50" s="30" t="s">
        <v>9</v>
      </c>
      <c r="N50" s="32">
        <f>E50</f>
        <v>14</v>
      </c>
      <c r="O50" s="31">
        <f>IF($P30=0,"",SUM(K49:K50))</f>
        <v>36</v>
      </c>
      <c r="P50"/>
      <c r="Q50"/>
    </row>
    <row r="51" spans="1:17" ht="13.5" thickBot="1">
      <c r="A51" s="37">
        <v>11</v>
      </c>
      <c r="B51" s="17">
        <v>2</v>
      </c>
      <c r="C51">
        <v>5</v>
      </c>
      <c r="D51" s="35">
        <f t="shared" si="7"/>
        <v>11</v>
      </c>
      <c r="E51" s="35">
        <v>1</v>
      </c>
      <c r="F51" s="35">
        <f t="shared" si="8"/>
        <v>9</v>
      </c>
      <c r="G51" s="46"/>
      <c r="H51" s="47"/>
      <c r="I51" s="56">
        <f t="shared" si="4"/>
        <v>0</v>
      </c>
      <c r="J51" s="17">
        <f t="shared" si="5"/>
        <v>18</v>
      </c>
      <c r="K51" s="17">
        <f t="shared" si="6"/>
        <v>18</v>
      </c>
      <c r="L51" s="17"/>
      <c r="M51" s="30" t="s">
        <v>9</v>
      </c>
      <c r="N51">
        <f>D51</f>
        <v>11</v>
      </c>
      <c r="O51" s="31">
        <f>IF($P30=0,"",SUM(J51:J52))</f>
        <v>36</v>
      </c>
      <c r="P51"/>
      <c r="Q51"/>
    </row>
    <row r="52" spans="1:17" ht="13.5" thickBot="1">
      <c r="A52" s="32">
        <v>11</v>
      </c>
      <c r="B52" s="32">
        <v>2</v>
      </c>
      <c r="C52" s="32">
        <v>5</v>
      </c>
      <c r="D52" s="33">
        <f t="shared" si="7"/>
        <v>11</v>
      </c>
      <c r="E52" s="33">
        <v>1</v>
      </c>
      <c r="F52" s="33">
        <f t="shared" si="8"/>
        <v>10</v>
      </c>
      <c r="G52" s="48"/>
      <c r="H52" s="49"/>
      <c r="I52" s="55">
        <f t="shared" si="4"/>
        <v>0</v>
      </c>
      <c r="J52" s="32">
        <f t="shared" si="5"/>
        <v>18</v>
      </c>
      <c r="K52" s="32">
        <f t="shared" si="6"/>
        <v>18</v>
      </c>
      <c r="L52" s="17"/>
      <c r="M52" s="30" t="s">
        <v>9</v>
      </c>
      <c r="N52" s="32">
        <f>E52</f>
        <v>1</v>
      </c>
      <c r="O52" s="31">
        <f>IF($P30=0,"",SUM(K51:K52))</f>
        <v>36</v>
      </c>
      <c r="P52"/>
      <c r="Q52"/>
    </row>
    <row r="53" spans="1:17" ht="13.5" thickBot="1">
      <c r="A53" s="37">
        <v>12</v>
      </c>
      <c r="B53" s="17">
        <v>2</v>
      </c>
      <c r="C53">
        <v>5</v>
      </c>
      <c r="D53" s="35">
        <f t="shared" si="7"/>
        <v>12</v>
      </c>
      <c r="E53" s="35">
        <v>2</v>
      </c>
      <c r="F53" s="35">
        <f t="shared" si="8"/>
        <v>11</v>
      </c>
      <c r="G53" s="46"/>
      <c r="H53" s="47"/>
      <c r="I53" s="56">
        <f t="shared" si="4"/>
        <v>0</v>
      </c>
      <c r="J53">
        <f t="shared" si="5"/>
        <v>18</v>
      </c>
      <c r="K53">
        <f t="shared" si="6"/>
        <v>18</v>
      </c>
      <c r="L53"/>
      <c r="M53" s="30" t="s">
        <v>9</v>
      </c>
      <c r="N53">
        <f>D53</f>
        <v>12</v>
      </c>
      <c r="O53" s="31">
        <f>IF($P30=0,"",SUM(J53:J54))</f>
        <v>36</v>
      </c>
      <c r="P53"/>
      <c r="Q53"/>
    </row>
    <row r="54" spans="1:17" ht="13.5" thickBot="1">
      <c r="A54" s="32">
        <v>12</v>
      </c>
      <c r="B54" s="32">
        <v>2</v>
      </c>
      <c r="C54" s="32">
        <v>5</v>
      </c>
      <c r="D54" s="33">
        <f t="shared" si="7"/>
        <v>12</v>
      </c>
      <c r="E54" s="33">
        <v>2</v>
      </c>
      <c r="F54" s="33">
        <f t="shared" si="8"/>
        <v>12</v>
      </c>
      <c r="G54" s="48"/>
      <c r="H54" s="49"/>
      <c r="I54" s="55">
        <f t="shared" si="4"/>
        <v>0</v>
      </c>
      <c r="J54" s="32">
        <f t="shared" si="5"/>
        <v>18</v>
      </c>
      <c r="K54" s="32">
        <f t="shared" si="6"/>
        <v>18</v>
      </c>
      <c r="L54" s="17"/>
      <c r="M54" s="30" t="s">
        <v>9</v>
      </c>
      <c r="N54" s="32">
        <f>E54</f>
        <v>2</v>
      </c>
      <c r="O54" s="31">
        <f>IF($P30=0,"",SUM(K53:K54))</f>
        <v>36</v>
      </c>
      <c r="P54"/>
      <c r="Q54"/>
    </row>
    <row r="55" spans="1:17" ht="13.5" thickBot="1">
      <c r="A55" s="37">
        <v>13</v>
      </c>
      <c r="B55" s="17">
        <v>2</v>
      </c>
      <c r="C55">
        <v>5</v>
      </c>
      <c r="D55" s="35">
        <f t="shared" si="7"/>
        <v>13</v>
      </c>
      <c r="E55" s="35">
        <v>3</v>
      </c>
      <c r="F55" s="35">
        <f t="shared" si="8"/>
        <v>13</v>
      </c>
      <c r="G55" s="46"/>
      <c r="H55" s="47"/>
      <c r="I55" s="56">
        <f t="shared" si="4"/>
        <v>0</v>
      </c>
      <c r="J55" s="17">
        <f t="shared" si="5"/>
        <v>18</v>
      </c>
      <c r="K55" s="17">
        <f t="shared" si="6"/>
        <v>18</v>
      </c>
      <c r="L55" s="17"/>
      <c r="M55" s="30" t="s">
        <v>9</v>
      </c>
      <c r="N55">
        <f>D55</f>
        <v>13</v>
      </c>
      <c r="O55" s="31">
        <f>IF($P30=0,"",SUM(J55:J56))</f>
        <v>36</v>
      </c>
      <c r="P55"/>
      <c r="Q55"/>
    </row>
    <row r="56" spans="1:17" ht="13.5" thickBot="1">
      <c r="A56" s="32">
        <v>13</v>
      </c>
      <c r="B56" s="32">
        <v>2</v>
      </c>
      <c r="C56" s="32">
        <v>5</v>
      </c>
      <c r="D56" s="33">
        <f t="shared" si="7"/>
        <v>13</v>
      </c>
      <c r="E56" s="33">
        <v>3</v>
      </c>
      <c r="F56" s="33">
        <f t="shared" si="8"/>
        <v>14</v>
      </c>
      <c r="G56" s="48"/>
      <c r="H56" s="49"/>
      <c r="I56" s="55">
        <f t="shared" si="4"/>
        <v>0</v>
      </c>
      <c r="J56" s="32">
        <f t="shared" si="5"/>
        <v>18</v>
      </c>
      <c r="K56" s="32">
        <f t="shared" si="6"/>
        <v>18</v>
      </c>
      <c r="L56" s="17"/>
      <c r="M56" s="30" t="s">
        <v>9</v>
      </c>
      <c r="N56" s="32">
        <f>E56</f>
        <v>3</v>
      </c>
      <c r="O56" s="31">
        <f>IF($P30=0,"",SUM(K55:K56))</f>
        <v>36</v>
      </c>
      <c r="P56"/>
      <c r="Q56"/>
    </row>
    <row r="57" spans="1:17" ht="13.5" thickBot="1">
      <c r="A57" s="37">
        <v>14</v>
      </c>
      <c r="B57" s="17">
        <v>2</v>
      </c>
      <c r="C57">
        <v>5</v>
      </c>
      <c r="D57" s="35">
        <f t="shared" si="7"/>
        <v>14</v>
      </c>
      <c r="E57" s="35">
        <v>4</v>
      </c>
      <c r="F57" s="35">
        <v>1</v>
      </c>
      <c r="G57" s="46"/>
      <c r="H57" s="47"/>
      <c r="I57" s="56">
        <f t="shared" si="4"/>
        <v>0</v>
      </c>
      <c r="J57">
        <f t="shared" si="5"/>
        <v>18</v>
      </c>
      <c r="K57">
        <f t="shared" si="6"/>
        <v>18</v>
      </c>
      <c r="L57"/>
      <c r="M57" s="30" t="s">
        <v>9</v>
      </c>
      <c r="N57">
        <f>D57</f>
        <v>14</v>
      </c>
      <c r="O57" s="31">
        <f>IF($P30=0,"",SUM(J57:J58))</f>
        <v>36</v>
      </c>
      <c r="P57"/>
      <c r="Q57"/>
    </row>
    <row r="58" spans="1:17" ht="13.5" thickBot="1">
      <c r="A58" s="32">
        <v>14</v>
      </c>
      <c r="B58" s="32">
        <v>2</v>
      </c>
      <c r="C58" s="32">
        <v>5</v>
      </c>
      <c r="D58" s="33">
        <f t="shared" si="7"/>
        <v>14</v>
      </c>
      <c r="E58" s="33">
        <v>4</v>
      </c>
      <c r="F58" s="33">
        <f t="shared" si="8"/>
        <v>2</v>
      </c>
      <c r="G58" s="48"/>
      <c r="H58" s="49"/>
      <c r="I58" s="55">
        <f t="shared" si="4"/>
        <v>0</v>
      </c>
      <c r="J58" s="32">
        <f t="shared" si="5"/>
        <v>18</v>
      </c>
      <c r="K58" s="32">
        <f t="shared" si="6"/>
        <v>18</v>
      </c>
      <c r="L58" s="17"/>
      <c r="M58" s="30" t="s">
        <v>9</v>
      </c>
      <c r="N58" s="32">
        <f>E58</f>
        <v>4</v>
      </c>
      <c r="O58" s="31">
        <f>IF($P30=0,"",SUM(K57:K58))</f>
        <v>36</v>
      </c>
      <c r="P58"/>
      <c r="Q58"/>
    </row>
    <row r="59" spans="1:17" ht="12.75">
      <c r="A59" s="28" t="s">
        <v>0</v>
      </c>
      <c r="B59" s="38" t="s">
        <v>15</v>
      </c>
      <c r="C59" s="38" t="s">
        <v>14</v>
      </c>
      <c r="D59" s="28" t="s">
        <v>3</v>
      </c>
      <c r="E59" s="28" t="s">
        <v>4</v>
      </c>
      <c r="F59" s="28" t="s">
        <v>5</v>
      </c>
      <c r="G59" s="50" t="s">
        <v>35</v>
      </c>
      <c r="H59" s="51" t="s">
        <v>36</v>
      </c>
      <c r="I59" s="54" t="s">
        <v>6</v>
      </c>
      <c r="J59" s="28" t="s">
        <v>7</v>
      </c>
      <c r="K59" s="28" t="s">
        <v>8</v>
      </c>
      <c r="L59" s="28"/>
      <c r="M59" s="28"/>
      <c r="N59" s="28"/>
      <c r="O59" s="28" t="s">
        <v>10</v>
      </c>
      <c r="P59" s="29">
        <v>1</v>
      </c>
      <c r="Q59"/>
    </row>
    <row r="60" spans="1:17" ht="13.5" thickBot="1">
      <c r="A60">
        <v>1</v>
      </c>
      <c r="B60">
        <v>3</v>
      </c>
      <c r="C60">
        <v>4</v>
      </c>
      <c r="D60">
        <f>A60</f>
        <v>1</v>
      </c>
      <c r="E60">
        <v>7</v>
      </c>
      <c r="F60">
        <v>5</v>
      </c>
      <c r="G60" s="46"/>
      <c r="H60" s="47"/>
      <c r="I60" s="53">
        <f aca="true" t="shared" si="9" ref="I60:I87">G60-H60</f>
        <v>0</v>
      </c>
      <c r="J60">
        <f aca="true" t="shared" si="10" ref="J60:J87">LOOKUP(I60,tafla)</f>
        <v>18</v>
      </c>
      <c r="K60">
        <f aca="true" t="shared" si="11" ref="K60:K87">36-J60</f>
        <v>18</v>
      </c>
      <c r="L60"/>
      <c r="M60" s="30" t="s">
        <v>9</v>
      </c>
      <c r="N60">
        <f>D60</f>
        <v>1</v>
      </c>
      <c r="O60" s="31">
        <f>IF($P59=0,"",SUM(J60:J61))</f>
        <v>36</v>
      </c>
      <c r="P60"/>
      <c r="Q60"/>
    </row>
    <row r="61" spans="1:17" ht="13.5" thickBot="1">
      <c r="A61" s="32">
        <v>1</v>
      </c>
      <c r="B61" s="32">
        <v>3</v>
      </c>
      <c r="C61" s="32">
        <v>4</v>
      </c>
      <c r="D61" s="32">
        <f aca="true" t="shared" si="12" ref="D61:D87">A61</f>
        <v>1</v>
      </c>
      <c r="E61" s="32">
        <v>7</v>
      </c>
      <c r="F61" s="32">
        <f>F60+1</f>
        <v>6</v>
      </c>
      <c r="G61" s="48"/>
      <c r="H61" s="49"/>
      <c r="I61" s="55">
        <f t="shared" si="9"/>
        <v>0</v>
      </c>
      <c r="J61" s="32">
        <f t="shared" si="10"/>
        <v>18</v>
      </c>
      <c r="K61" s="32">
        <f t="shared" si="11"/>
        <v>18</v>
      </c>
      <c r="L61" s="32"/>
      <c r="M61" s="33" t="s">
        <v>9</v>
      </c>
      <c r="N61" s="32">
        <f>E61</f>
        <v>7</v>
      </c>
      <c r="O61" s="31">
        <f>IF($P59=0,"",SUM(K60:K61))</f>
        <v>36</v>
      </c>
      <c r="P61"/>
      <c r="Q61"/>
    </row>
    <row r="62" spans="1:17" ht="13.5" thickBot="1">
      <c r="A62">
        <v>2</v>
      </c>
      <c r="B62">
        <v>3</v>
      </c>
      <c r="C62">
        <v>4</v>
      </c>
      <c r="D62">
        <f t="shared" si="12"/>
        <v>2</v>
      </c>
      <c r="E62">
        <f>E60+1</f>
        <v>8</v>
      </c>
      <c r="F62">
        <f aca="true" t="shared" si="13" ref="F62:F69">F61+1</f>
        <v>7</v>
      </c>
      <c r="G62" s="46"/>
      <c r="H62" s="47"/>
      <c r="I62" s="53">
        <f t="shared" si="9"/>
        <v>0</v>
      </c>
      <c r="J62">
        <f t="shared" si="10"/>
        <v>18</v>
      </c>
      <c r="K62">
        <f t="shared" si="11"/>
        <v>18</v>
      </c>
      <c r="L62"/>
      <c r="M62" s="30" t="s">
        <v>9</v>
      </c>
      <c r="N62">
        <f>D62</f>
        <v>2</v>
      </c>
      <c r="O62" s="31">
        <f>IF($P59=0,"",SUM(J62:J63))</f>
        <v>36</v>
      </c>
      <c r="P62"/>
      <c r="Q62"/>
    </row>
    <row r="63" spans="1:17" ht="13.5" thickBot="1">
      <c r="A63" s="32">
        <v>2</v>
      </c>
      <c r="B63" s="32">
        <v>3</v>
      </c>
      <c r="C63" s="32">
        <v>4</v>
      </c>
      <c r="D63" s="32">
        <f t="shared" si="12"/>
        <v>2</v>
      </c>
      <c r="E63" s="32">
        <f aca="true" t="shared" si="14" ref="E63:E87">E61+1</f>
        <v>8</v>
      </c>
      <c r="F63" s="32">
        <f t="shared" si="13"/>
        <v>8</v>
      </c>
      <c r="G63" s="48"/>
      <c r="H63" s="49"/>
      <c r="I63" s="55">
        <f t="shared" si="9"/>
        <v>0</v>
      </c>
      <c r="J63" s="32">
        <f t="shared" si="10"/>
        <v>18</v>
      </c>
      <c r="K63" s="32">
        <f t="shared" si="11"/>
        <v>18</v>
      </c>
      <c r="L63" s="32"/>
      <c r="M63" s="33" t="s">
        <v>9</v>
      </c>
      <c r="N63" s="32">
        <f>E63</f>
        <v>8</v>
      </c>
      <c r="O63" s="31">
        <f>IF($P59=0,"",SUM(K62:K63))</f>
        <v>36</v>
      </c>
      <c r="P63"/>
      <c r="Q63"/>
    </row>
    <row r="64" spans="1:17" ht="13.5" thickBot="1">
      <c r="A64" s="17">
        <v>3</v>
      </c>
      <c r="B64" s="17">
        <v>3</v>
      </c>
      <c r="C64">
        <v>4</v>
      </c>
      <c r="D64" s="35">
        <f t="shared" si="12"/>
        <v>3</v>
      </c>
      <c r="E64" s="35">
        <f t="shared" si="14"/>
        <v>9</v>
      </c>
      <c r="F64" s="35">
        <f t="shared" si="13"/>
        <v>9</v>
      </c>
      <c r="G64" s="46"/>
      <c r="H64" s="47"/>
      <c r="I64" s="56">
        <f t="shared" si="9"/>
        <v>0</v>
      </c>
      <c r="J64" s="17">
        <f t="shared" si="10"/>
        <v>18</v>
      </c>
      <c r="K64" s="17">
        <f t="shared" si="11"/>
        <v>18</v>
      </c>
      <c r="L64" s="17"/>
      <c r="M64" s="35" t="s">
        <v>9</v>
      </c>
      <c r="N64" s="17">
        <f>D64</f>
        <v>3</v>
      </c>
      <c r="O64" s="31">
        <f>IF($P59=0,"",SUM(J64:J65))</f>
        <v>36</v>
      </c>
      <c r="P64"/>
      <c r="Q64"/>
    </row>
    <row r="65" spans="1:17" ht="13.5" thickBot="1">
      <c r="A65" s="32">
        <v>3</v>
      </c>
      <c r="B65" s="32">
        <v>3</v>
      </c>
      <c r="C65" s="32">
        <v>4</v>
      </c>
      <c r="D65" s="32">
        <f t="shared" si="12"/>
        <v>3</v>
      </c>
      <c r="E65" s="32">
        <f t="shared" si="14"/>
        <v>9</v>
      </c>
      <c r="F65" s="32">
        <f t="shared" si="13"/>
        <v>10</v>
      </c>
      <c r="G65" s="48"/>
      <c r="H65" s="49"/>
      <c r="I65" s="55">
        <f t="shared" si="9"/>
        <v>0</v>
      </c>
      <c r="J65" s="32">
        <f t="shared" si="10"/>
        <v>18</v>
      </c>
      <c r="K65" s="32">
        <f t="shared" si="11"/>
        <v>18</v>
      </c>
      <c r="L65" s="32"/>
      <c r="M65" s="33" t="s">
        <v>9</v>
      </c>
      <c r="N65" s="32">
        <f>E65</f>
        <v>9</v>
      </c>
      <c r="O65" s="31">
        <f>IF($P59=0,"",SUM(K64:K65))</f>
        <v>36</v>
      </c>
      <c r="P65"/>
      <c r="Q65"/>
    </row>
    <row r="66" spans="1:17" ht="13.5" thickBot="1">
      <c r="A66">
        <v>4</v>
      </c>
      <c r="B66">
        <v>3</v>
      </c>
      <c r="C66">
        <v>4</v>
      </c>
      <c r="D66">
        <f t="shared" si="12"/>
        <v>4</v>
      </c>
      <c r="E66">
        <f t="shared" si="14"/>
        <v>10</v>
      </c>
      <c r="F66">
        <f t="shared" si="13"/>
        <v>11</v>
      </c>
      <c r="G66" s="46"/>
      <c r="H66" s="47"/>
      <c r="I66" s="53">
        <f t="shared" si="9"/>
        <v>0</v>
      </c>
      <c r="J66">
        <f t="shared" si="10"/>
        <v>18</v>
      </c>
      <c r="K66">
        <f t="shared" si="11"/>
        <v>18</v>
      </c>
      <c r="L66"/>
      <c r="M66" s="30" t="s">
        <v>9</v>
      </c>
      <c r="N66">
        <f>D66</f>
        <v>4</v>
      </c>
      <c r="O66" s="31">
        <f>IF($P59=0,"",SUM(J66:J67))</f>
        <v>36</v>
      </c>
      <c r="P66"/>
      <c r="Q66"/>
    </row>
    <row r="67" spans="1:17" ht="13.5" thickBot="1">
      <c r="A67" s="32">
        <v>4</v>
      </c>
      <c r="B67" s="32">
        <v>3</v>
      </c>
      <c r="C67" s="32">
        <v>4</v>
      </c>
      <c r="D67" s="32">
        <f t="shared" si="12"/>
        <v>4</v>
      </c>
      <c r="E67" s="32">
        <f t="shared" si="14"/>
        <v>10</v>
      </c>
      <c r="F67" s="32">
        <f t="shared" si="13"/>
        <v>12</v>
      </c>
      <c r="G67" s="48"/>
      <c r="H67" s="49"/>
      <c r="I67" s="55">
        <f t="shared" si="9"/>
        <v>0</v>
      </c>
      <c r="J67" s="32">
        <f t="shared" si="10"/>
        <v>18</v>
      </c>
      <c r="K67" s="32">
        <f t="shared" si="11"/>
        <v>18</v>
      </c>
      <c r="L67" s="32"/>
      <c r="M67" s="33" t="s">
        <v>9</v>
      </c>
      <c r="N67" s="32">
        <f>E67</f>
        <v>10</v>
      </c>
      <c r="O67" s="31">
        <f>IF($P59=0,"",SUM(K66:K67))</f>
        <v>36</v>
      </c>
      <c r="P67"/>
      <c r="Q67"/>
    </row>
    <row r="68" spans="1:17" ht="13.5" thickBot="1">
      <c r="A68" s="17">
        <v>5</v>
      </c>
      <c r="B68" s="17">
        <v>3</v>
      </c>
      <c r="C68">
        <v>4</v>
      </c>
      <c r="D68" s="17">
        <f t="shared" si="12"/>
        <v>5</v>
      </c>
      <c r="E68" s="17">
        <f t="shared" si="14"/>
        <v>11</v>
      </c>
      <c r="F68" s="17">
        <f t="shared" si="13"/>
        <v>13</v>
      </c>
      <c r="G68" s="46"/>
      <c r="H68" s="47"/>
      <c r="I68" s="56">
        <f t="shared" si="9"/>
        <v>0</v>
      </c>
      <c r="J68" s="17">
        <f t="shared" si="10"/>
        <v>18</v>
      </c>
      <c r="K68" s="17">
        <f t="shared" si="11"/>
        <v>18</v>
      </c>
      <c r="L68" s="17"/>
      <c r="M68" s="30" t="s">
        <v>9</v>
      </c>
      <c r="N68">
        <f>D68</f>
        <v>5</v>
      </c>
      <c r="O68" s="31">
        <f>IF($P59=0,"",SUM(J68:J69))</f>
        <v>36</v>
      </c>
      <c r="P68"/>
      <c r="Q68"/>
    </row>
    <row r="69" spans="1:17" ht="13.5" thickBot="1">
      <c r="A69" s="32">
        <v>5</v>
      </c>
      <c r="B69" s="32">
        <v>3</v>
      </c>
      <c r="C69" s="32">
        <v>4</v>
      </c>
      <c r="D69" s="32">
        <f t="shared" si="12"/>
        <v>5</v>
      </c>
      <c r="E69" s="32">
        <f t="shared" si="14"/>
        <v>11</v>
      </c>
      <c r="F69" s="32">
        <f t="shared" si="13"/>
        <v>14</v>
      </c>
      <c r="G69" s="48"/>
      <c r="H69" s="49"/>
      <c r="I69" s="55">
        <f t="shared" si="9"/>
        <v>0</v>
      </c>
      <c r="J69" s="32">
        <f t="shared" si="10"/>
        <v>18</v>
      </c>
      <c r="K69" s="32">
        <f t="shared" si="11"/>
        <v>18</v>
      </c>
      <c r="L69" s="32"/>
      <c r="M69" s="33" t="s">
        <v>9</v>
      </c>
      <c r="N69" s="32">
        <f>E69</f>
        <v>11</v>
      </c>
      <c r="O69" s="31">
        <f>IF($P59=0,"",SUM(K68:K69))</f>
        <v>36</v>
      </c>
      <c r="P69"/>
      <c r="Q69"/>
    </row>
    <row r="70" spans="1:17" ht="13.5" thickBot="1">
      <c r="A70">
        <v>6</v>
      </c>
      <c r="B70">
        <v>3</v>
      </c>
      <c r="C70">
        <v>4</v>
      </c>
      <c r="D70">
        <f t="shared" si="12"/>
        <v>6</v>
      </c>
      <c r="E70">
        <f t="shared" si="14"/>
        <v>12</v>
      </c>
      <c r="F70">
        <v>1</v>
      </c>
      <c r="G70" s="46"/>
      <c r="H70" s="47"/>
      <c r="I70" s="53">
        <f t="shared" si="9"/>
        <v>0</v>
      </c>
      <c r="J70">
        <f t="shared" si="10"/>
        <v>18</v>
      </c>
      <c r="K70">
        <f t="shared" si="11"/>
        <v>18</v>
      </c>
      <c r="L70"/>
      <c r="M70" s="30" t="s">
        <v>9</v>
      </c>
      <c r="N70">
        <f>D70</f>
        <v>6</v>
      </c>
      <c r="O70" s="31">
        <f>IF($P59=0,"",SUM(J70:J71))</f>
        <v>36</v>
      </c>
      <c r="P70"/>
      <c r="Q70"/>
    </row>
    <row r="71" spans="1:17" ht="13.5" thickBot="1">
      <c r="A71" s="32">
        <v>6</v>
      </c>
      <c r="B71" s="32">
        <v>3</v>
      </c>
      <c r="C71" s="32">
        <v>4</v>
      </c>
      <c r="D71" s="33">
        <f t="shared" si="12"/>
        <v>6</v>
      </c>
      <c r="E71" s="33">
        <f t="shared" si="14"/>
        <v>12</v>
      </c>
      <c r="F71" s="33">
        <v>2</v>
      </c>
      <c r="G71" s="48"/>
      <c r="H71" s="49"/>
      <c r="I71" s="55">
        <f t="shared" si="9"/>
        <v>0</v>
      </c>
      <c r="J71" s="32">
        <f t="shared" si="10"/>
        <v>18</v>
      </c>
      <c r="K71" s="32">
        <f t="shared" si="11"/>
        <v>18</v>
      </c>
      <c r="L71" s="17"/>
      <c r="M71" s="30" t="s">
        <v>9</v>
      </c>
      <c r="N71" s="32">
        <f>E71</f>
        <v>12</v>
      </c>
      <c r="O71" s="31">
        <f>IF($P59=0,"",SUM(K70:K71))</f>
        <v>36</v>
      </c>
      <c r="P71"/>
      <c r="Q71"/>
    </row>
    <row r="72" spans="1:17" ht="13.5" thickBot="1">
      <c r="A72" s="17">
        <v>7</v>
      </c>
      <c r="B72" s="17">
        <v>3</v>
      </c>
      <c r="C72">
        <v>4</v>
      </c>
      <c r="D72" s="17">
        <f t="shared" si="12"/>
        <v>7</v>
      </c>
      <c r="E72" s="17">
        <f t="shared" si="14"/>
        <v>13</v>
      </c>
      <c r="F72" s="17">
        <f aca="true" t="shared" si="15" ref="F72:F87">F71+1</f>
        <v>3</v>
      </c>
      <c r="G72" s="46"/>
      <c r="H72" s="47"/>
      <c r="I72" s="56">
        <f t="shared" si="9"/>
        <v>0</v>
      </c>
      <c r="J72" s="17">
        <f t="shared" si="10"/>
        <v>18</v>
      </c>
      <c r="K72" s="17">
        <f t="shared" si="11"/>
        <v>18</v>
      </c>
      <c r="L72" s="17"/>
      <c r="M72" s="30" t="s">
        <v>9</v>
      </c>
      <c r="N72" s="37">
        <f>D72</f>
        <v>7</v>
      </c>
      <c r="O72" s="31">
        <f>IF($P59=0,"",SUM(J72:J73))</f>
        <v>36</v>
      </c>
      <c r="P72"/>
      <c r="Q72"/>
    </row>
    <row r="73" spans="1:17" ht="13.5" thickBot="1">
      <c r="A73" s="32">
        <v>7</v>
      </c>
      <c r="B73" s="32">
        <v>3</v>
      </c>
      <c r="C73" s="32">
        <v>4</v>
      </c>
      <c r="D73" s="32">
        <f t="shared" si="12"/>
        <v>7</v>
      </c>
      <c r="E73" s="32">
        <f t="shared" si="14"/>
        <v>13</v>
      </c>
      <c r="F73" s="32">
        <f t="shared" si="15"/>
        <v>4</v>
      </c>
      <c r="G73" s="48"/>
      <c r="H73" s="49"/>
      <c r="I73" s="55">
        <f t="shared" si="9"/>
        <v>0</v>
      </c>
      <c r="J73" s="32">
        <f t="shared" si="10"/>
        <v>18</v>
      </c>
      <c r="K73" s="32">
        <f t="shared" si="11"/>
        <v>18</v>
      </c>
      <c r="L73" s="17"/>
      <c r="M73" s="30" t="s">
        <v>9</v>
      </c>
      <c r="N73" s="32">
        <f>E73</f>
        <v>13</v>
      </c>
      <c r="O73" s="31">
        <f>IF($P59=0,"",SUM(K72:K73))</f>
        <v>36</v>
      </c>
      <c r="P73"/>
      <c r="Q73"/>
    </row>
    <row r="74" spans="1:17" ht="13.5" thickBot="1">
      <c r="A74" s="17">
        <v>8</v>
      </c>
      <c r="B74" s="17">
        <v>3</v>
      </c>
      <c r="C74">
        <v>4</v>
      </c>
      <c r="D74" s="35">
        <f t="shared" si="12"/>
        <v>8</v>
      </c>
      <c r="E74" s="35">
        <f t="shared" si="14"/>
        <v>14</v>
      </c>
      <c r="F74" s="35">
        <f t="shared" si="15"/>
        <v>5</v>
      </c>
      <c r="G74" s="46"/>
      <c r="H74" s="47"/>
      <c r="I74" s="56">
        <f t="shared" si="9"/>
        <v>0</v>
      </c>
      <c r="J74" s="17">
        <f t="shared" si="10"/>
        <v>18</v>
      </c>
      <c r="K74" s="17">
        <f t="shared" si="11"/>
        <v>18</v>
      </c>
      <c r="L74" s="17"/>
      <c r="M74" s="30" t="s">
        <v>9</v>
      </c>
      <c r="N74" s="37">
        <f>D74</f>
        <v>8</v>
      </c>
      <c r="O74" s="31">
        <f>IF($P59=0,"",SUM(J74:J75))</f>
        <v>36</v>
      </c>
      <c r="P74"/>
      <c r="Q74"/>
    </row>
    <row r="75" spans="1:17" ht="13.5" thickBot="1">
      <c r="A75" s="32">
        <v>8</v>
      </c>
      <c r="B75" s="32">
        <v>3</v>
      </c>
      <c r="C75" s="32">
        <v>4</v>
      </c>
      <c r="D75" s="32">
        <f t="shared" si="12"/>
        <v>8</v>
      </c>
      <c r="E75" s="32">
        <f t="shared" si="14"/>
        <v>14</v>
      </c>
      <c r="F75" s="32">
        <f t="shared" si="15"/>
        <v>6</v>
      </c>
      <c r="G75" s="48"/>
      <c r="H75" s="49"/>
      <c r="I75" s="55">
        <f t="shared" si="9"/>
        <v>0</v>
      </c>
      <c r="J75" s="32">
        <f t="shared" si="10"/>
        <v>18</v>
      </c>
      <c r="K75" s="32">
        <f t="shared" si="11"/>
        <v>18</v>
      </c>
      <c r="L75" s="17"/>
      <c r="M75" s="30" t="s">
        <v>9</v>
      </c>
      <c r="N75" s="32">
        <f>E75</f>
        <v>14</v>
      </c>
      <c r="O75" s="31">
        <f>IF($P59=0,"",SUM(K74:K75))</f>
        <v>36</v>
      </c>
      <c r="P75"/>
      <c r="Q75"/>
    </row>
    <row r="76" spans="1:17" ht="13.5" thickBot="1">
      <c r="A76" s="17">
        <v>9</v>
      </c>
      <c r="B76" s="17">
        <v>3</v>
      </c>
      <c r="C76">
        <v>4</v>
      </c>
      <c r="D76" s="17">
        <f t="shared" si="12"/>
        <v>9</v>
      </c>
      <c r="E76" s="17">
        <v>1</v>
      </c>
      <c r="F76" s="17">
        <f t="shared" si="15"/>
        <v>7</v>
      </c>
      <c r="G76" s="46"/>
      <c r="H76" s="47"/>
      <c r="I76" s="56">
        <f t="shared" si="9"/>
        <v>0</v>
      </c>
      <c r="J76" s="17">
        <f t="shared" si="10"/>
        <v>18</v>
      </c>
      <c r="K76" s="17">
        <f t="shared" si="11"/>
        <v>18</v>
      </c>
      <c r="L76" s="17"/>
      <c r="M76" s="30" t="s">
        <v>9</v>
      </c>
      <c r="N76" s="37">
        <f>D76</f>
        <v>9</v>
      </c>
      <c r="O76" s="31">
        <f>IF($P59=0,"",SUM(J76:J77))</f>
        <v>36</v>
      </c>
      <c r="P76"/>
      <c r="Q76"/>
    </row>
    <row r="77" spans="1:17" ht="13.5" thickBot="1">
      <c r="A77" s="32">
        <v>9</v>
      </c>
      <c r="B77" s="32">
        <v>3</v>
      </c>
      <c r="C77" s="32">
        <v>4</v>
      </c>
      <c r="D77" s="32">
        <f t="shared" si="12"/>
        <v>9</v>
      </c>
      <c r="E77" s="32">
        <v>1</v>
      </c>
      <c r="F77" s="32">
        <f t="shared" si="15"/>
        <v>8</v>
      </c>
      <c r="G77" s="48"/>
      <c r="H77" s="49"/>
      <c r="I77" s="55">
        <f t="shared" si="9"/>
        <v>0</v>
      </c>
      <c r="J77" s="32">
        <f t="shared" si="10"/>
        <v>18</v>
      </c>
      <c r="K77" s="32">
        <f t="shared" si="11"/>
        <v>18</v>
      </c>
      <c r="L77" s="17"/>
      <c r="M77" s="30" t="s">
        <v>9</v>
      </c>
      <c r="N77" s="32">
        <f>E77</f>
        <v>1</v>
      </c>
      <c r="O77" s="31">
        <f>IF($P59=0,"",SUM(K76:K77))</f>
        <v>36</v>
      </c>
      <c r="P77"/>
      <c r="Q77"/>
    </row>
    <row r="78" spans="1:17" ht="13.5" thickBot="1">
      <c r="A78" s="37">
        <v>10</v>
      </c>
      <c r="B78" s="17">
        <v>3</v>
      </c>
      <c r="C78">
        <v>4</v>
      </c>
      <c r="D78" s="35">
        <f t="shared" si="12"/>
        <v>10</v>
      </c>
      <c r="E78" s="35">
        <f t="shared" si="14"/>
        <v>2</v>
      </c>
      <c r="F78" s="35">
        <f t="shared" si="15"/>
        <v>9</v>
      </c>
      <c r="G78" s="46"/>
      <c r="H78" s="47"/>
      <c r="I78" s="56">
        <f t="shared" si="9"/>
        <v>0</v>
      </c>
      <c r="J78" s="17">
        <f t="shared" si="10"/>
        <v>18</v>
      </c>
      <c r="K78" s="17">
        <f t="shared" si="11"/>
        <v>18</v>
      </c>
      <c r="L78" s="17"/>
      <c r="M78" s="30" t="s">
        <v>9</v>
      </c>
      <c r="N78" s="37">
        <f>D78</f>
        <v>10</v>
      </c>
      <c r="O78" s="31">
        <f>IF($P59=0,"",SUM(J78:J79))</f>
        <v>36</v>
      </c>
      <c r="P78"/>
      <c r="Q78"/>
    </row>
    <row r="79" spans="1:17" ht="13.5" thickBot="1">
      <c r="A79" s="32">
        <v>10</v>
      </c>
      <c r="B79" s="32">
        <v>3</v>
      </c>
      <c r="C79" s="32">
        <v>4</v>
      </c>
      <c r="D79" s="33">
        <f t="shared" si="12"/>
        <v>10</v>
      </c>
      <c r="E79" s="33">
        <f t="shared" si="14"/>
        <v>2</v>
      </c>
      <c r="F79" s="33">
        <f t="shared" si="15"/>
        <v>10</v>
      </c>
      <c r="G79" s="48"/>
      <c r="H79" s="49"/>
      <c r="I79" s="55">
        <f t="shared" si="9"/>
        <v>0</v>
      </c>
      <c r="J79" s="32">
        <f t="shared" si="10"/>
        <v>18</v>
      </c>
      <c r="K79" s="32">
        <f t="shared" si="11"/>
        <v>18</v>
      </c>
      <c r="L79" s="17"/>
      <c r="M79" s="30" t="s">
        <v>9</v>
      </c>
      <c r="N79" s="32">
        <f>E79</f>
        <v>2</v>
      </c>
      <c r="O79" s="31">
        <f>IF($P59=0,"",SUM(K78:K79))</f>
        <v>36</v>
      </c>
      <c r="P79"/>
      <c r="Q79"/>
    </row>
    <row r="80" spans="1:17" ht="13.5" thickBot="1">
      <c r="A80" s="37">
        <v>11</v>
      </c>
      <c r="B80" s="17">
        <v>3</v>
      </c>
      <c r="C80">
        <v>4</v>
      </c>
      <c r="D80" s="35">
        <f t="shared" si="12"/>
        <v>11</v>
      </c>
      <c r="E80" s="35">
        <f t="shared" si="14"/>
        <v>3</v>
      </c>
      <c r="F80" s="35">
        <f t="shared" si="15"/>
        <v>11</v>
      </c>
      <c r="G80" s="46"/>
      <c r="H80" s="47"/>
      <c r="I80" s="56">
        <f t="shared" si="9"/>
        <v>0</v>
      </c>
      <c r="J80" s="17">
        <f t="shared" si="10"/>
        <v>18</v>
      </c>
      <c r="K80" s="17">
        <f t="shared" si="11"/>
        <v>18</v>
      </c>
      <c r="L80" s="17"/>
      <c r="M80" s="30" t="s">
        <v>9</v>
      </c>
      <c r="N80" s="37">
        <f>D80</f>
        <v>11</v>
      </c>
      <c r="O80" s="31">
        <f>IF($P59=0,"",SUM(J80:J81))</f>
        <v>36</v>
      </c>
      <c r="P80"/>
      <c r="Q80"/>
    </row>
    <row r="81" spans="1:17" ht="13.5" thickBot="1">
      <c r="A81" s="32">
        <v>11</v>
      </c>
      <c r="B81" s="32">
        <v>3</v>
      </c>
      <c r="C81" s="32">
        <v>4</v>
      </c>
      <c r="D81" s="33">
        <f t="shared" si="12"/>
        <v>11</v>
      </c>
      <c r="E81" s="33">
        <f t="shared" si="14"/>
        <v>3</v>
      </c>
      <c r="F81" s="33">
        <f t="shared" si="15"/>
        <v>12</v>
      </c>
      <c r="G81" s="48"/>
      <c r="H81" s="49"/>
      <c r="I81" s="55">
        <f t="shared" si="9"/>
        <v>0</v>
      </c>
      <c r="J81" s="32">
        <f t="shared" si="10"/>
        <v>18</v>
      </c>
      <c r="K81" s="32">
        <f t="shared" si="11"/>
        <v>18</v>
      </c>
      <c r="L81" s="17"/>
      <c r="M81" s="30" t="s">
        <v>9</v>
      </c>
      <c r="N81" s="32">
        <f>E81</f>
        <v>3</v>
      </c>
      <c r="O81" s="31">
        <f>IF($P59=0,"",SUM(K80:K81))</f>
        <v>36</v>
      </c>
      <c r="P81"/>
      <c r="Q81"/>
    </row>
    <row r="82" spans="1:17" ht="13.5" thickBot="1">
      <c r="A82" s="37">
        <v>12</v>
      </c>
      <c r="B82" s="17">
        <v>3</v>
      </c>
      <c r="C82">
        <v>4</v>
      </c>
      <c r="D82" s="35">
        <f t="shared" si="12"/>
        <v>12</v>
      </c>
      <c r="E82" s="35">
        <f t="shared" si="14"/>
        <v>4</v>
      </c>
      <c r="F82" s="35">
        <f t="shared" si="15"/>
        <v>13</v>
      </c>
      <c r="G82" s="46"/>
      <c r="H82" s="47"/>
      <c r="I82" s="56">
        <f t="shared" si="9"/>
        <v>0</v>
      </c>
      <c r="J82">
        <f t="shared" si="10"/>
        <v>18</v>
      </c>
      <c r="K82">
        <f t="shared" si="11"/>
        <v>18</v>
      </c>
      <c r="L82"/>
      <c r="M82" s="30" t="s">
        <v>9</v>
      </c>
      <c r="N82">
        <f>D82</f>
        <v>12</v>
      </c>
      <c r="O82" s="31">
        <f>IF($P59=0,"",SUM(J82:J83))</f>
        <v>36</v>
      </c>
      <c r="P82"/>
      <c r="Q82"/>
    </row>
    <row r="83" spans="1:17" ht="13.5" thickBot="1">
      <c r="A83" s="32">
        <v>12</v>
      </c>
      <c r="B83" s="32">
        <v>3</v>
      </c>
      <c r="C83" s="32">
        <v>4</v>
      </c>
      <c r="D83" s="33">
        <f t="shared" si="12"/>
        <v>12</v>
      </c>
      <c r="E83" s="33">
        <f t="shared" si="14"/>
        <v>4</v>
      </c>
      <c r="F83" s="33">
        <f t="shared" si="15"/>
        <v>14</v>
      </c>
      <c r="G83" s="48"/>
      <c r="H83" s="49"/>
      <c r="I83" s="55">
        <f t="shared" si="9"/>
        <v>0</v>
      </c>
      <c r="J83" s="32">
        <f t="shared" si="10"/>
        <v>18</v>
      </c>
      <c r="K83" s="32">
        <f t="shared" si="11"/>
        <v>18</v>
      </c>
      <c r="L83" s="17"/>
      <c r="M83" s="30" t="s">
        <v>9</v>
      </c>
      <c r="N83" s="32">
        <f>E83</f>
        <v>4</v>
      </c>
      <c r="O83" s="31">
        <f>IF($P59=0,"",SUM(K82:K83))</f>
        <v>36</v>
      </c>
      <c r="P83"/>
      <c r="Q83"/>
    </row>
    <row r="84" spans="1:17" ht="13.5" thickBot="1">
      <c r="A84" s="37">
        <v>13</v>
      </c>
      <c r="B84" s="17">
        <v>3</v>
      </c>
      <c r="C84">
        <v>4</v>
      </c>
      <c r="D84" s="35">
        <f t="shared" si="12"/>
        <v>13</v>
      </c>
      <c r="E84" s="35">
        <f t="shared" si="14"/>
        <v>5</v>
      </c>
      <c r="F84" s="35">
        <v>1</v>
      </c>
      <c r="G84" s="46"/>
      <c r="H84" s="47"/>
      <c r="I84" s="56">
        <f t="shared" si="9"/>
        <v>0</v>
      </c>
      <c r="J84" s="17">
        <f t="shared" si="10"/>
        <v>18</v>
      </c>
      <c r="K84" s="17">
        <f t="shared" si="11"/>
        <v>18</v>
      </c>
      <c r="L84" s="17"/>
      <c r="M84" s="30" t="s">
        <v>9</v>
      </c>
      <c r="N84" s="37">
        <f>D84</f>
        <v>13</v>
      </c>
      <c r="O84" s="31">
        <f>IF($P59=0,"",SUM(J84:J85))</f>
        <v>36</v>
      </c>
      <c r="P84"/>
      <c r="Q84"/>
    </row>
    <row r="85" spans="1:17" ht="13.5" thickBot="1">
      <c r="A85" s="32">
        <v>13</v>
      </c>
      <c r="B85" s="32">
        <v>3</v>
      </c>
      <c r="C85" s="32">
        <v>4</v>
      </c>
      <c r="D85" s="33">
        <f t="shared" si="12"/>
        <v>13</v>
      </c>
      <c r="E85" s="33">
        <f t="shared" si="14"/>
        <v>5</v>
      </c>
      <c r="F85" s="33">
        <f t="shared" si="15"/>
        <v>2</v>
      </c>
      <c r="G85" s="48"/>
      <c r="H85" s="49"/>
      <c r="I85" s="55">
        <f t="shared" si="9"/>
        <v>0</v>
      </c>
      <c r="J85" s="32">
        <f t="shared" si="10"/>
        <v>18</v>
      </c>
      <c r="K85" s="32">
        <f t="shared" si="11"/>
        <v>18</v>
      </c>
      <c r="L85" s="17"/>
      <c r="M85" s="30" t="s">
        <v>9</v>
      </c>
      <c r="N85" s="32">
        <f>E85</f>
        <v>5</v>
      </c>
      <c r="O85" s="31">
        <f>IF($P59=0,"",SUM(K84:K85))</f>
        <v>36</v>
      </c>
      <c r="P85"/>
      <c r="Q85"/>
    </row>
    <row r="86" spans="1:17" ht="13.5" thickBot="1">
      <c r="A86" s="37">
        <v>14</v>
      </c>
      <c r="B86" s="17">
        <v>3</v>
      </c>
      <c r="C86">
        <v>4</v>
      </c>
      <c r="D86" s="35">
        <f t="shared" si="12"/>
        <v>14</v>
      </c>
      <c r="E86" s="35">
        <f t="shared" si="14"/>
        <v>6</v>
      </c>
      <c r="F86" s="35">
        <f t="shared" si="15"/>
        <v>3</v>
      </c>
      <c r="G86" s="46"/>
      <c r="H86" s="47"/>
      <c r="I86" s="56">
        <f t="shared" si="9"/>
        <v>0</v>
      </c>
      <c r="J86">
        <f t="shared" si="10"/>
        <v>18</v>
      </c>
      <c r="K86">
        <f t="shared" si="11"/>
        <v>18</v>
      </c>
      <c r="L86"/>
      <c r="M86" s="30" t="s">
        <v>9</v>
      </c>
      <c r="N86">
        <f>D86</f>
        <v>14</v>
      </c>
      <c r="O86" s="31">
        <f>IF($P59=0,"",SUM(J86:J87))</f>
        <v>36</v>
      </c>
      <c r="P86"/>
      <c r="Q86"/>
    </row>
    <row r="87" spans="1:17" ht="13.5" thickBot="1">
      <c r="A87" s="32">
        <v>14</v>
      </c>
      <c r="B87" s="32">
        <v>3</v>
      </c>
      <c r="C87" s="32">
        <v>4</v>
      </c>
      <c r="D87" s="33">
        <f t="shared" si="12"/>
        <v>14</v>
      </c>
      <c r="E87" s="33">
        <f t="shared" si="14"/>
        <v>6</v>
      </c>
      <c r="F87" s="33">
        <f t="shared" si="15"/>
        <v>4</v>
      </c>
      <c r="G87" s="48"/>
      <c r="H87" s="49"/>
      <c r="I87" s="55">
        <f t="shared" si="9"/>
        <v>0</v>
      </c>
      <c r="J87" s="32">
        <f t="shared" si="10"/>
        <v>18</v>
      </c>
      <c r="K87" s="32">
        <f t="shared" si="11"/>
        <v>18</v>
      </c>
      <c r="L87" s="17"/>
      <c r="M87" s="30" t="s">
        <v>9</v>
      </c>
      <c r="N87" s="32">
        <f>E87</f>
        <v>6</v>
      </c>
      <c r="O87" s="31">
        <f>IF($P59=0,"",SUM(K86:K87))</f>
        <v>36</v>
      </c>
      <c r="P87"/>
      <c r="Q87"/>
    </row>
    <row r="88" spans="1:17" ht="12.75">
      <c r="A88" s="28" t="s">
        <v>0</v>
      </c>
      <c r="B88" s="38" t="s">
        <v>18</v>
      </c>
      <c r="C88" s="38" t="s">
        <v>43</v>
      </c>
      <c r="D88" s="28" t="s">
        <v>3</v>
      </c>
      <c r="E88" s="28" t="s">
        <v>4</v>
      </c>
      <c r="F88" s="28" t="s">
        <v>5</v>
      </c>
      <c r="G88" s="50" t="s">
        <v>35</v>
      </c>
      <c r="H88" s="51" t="s">
        <v>36</v>
      </c>
      <c r="I88" s="54" t="s">
        <v>6</v>
      </c>
      <c r="J88" s="28" t="s">
        <v>7</v>
      </c>
      <c r="K88" s="28" t="s">
        <v>8</v>
      </c>
      <c r="L88" s="28"/>
      <c r="M88" s="28"/>
      <c r="N88" s="28"/>
      <c r="O88" s="28" t="s">
        <v>10</v>
      </c>
      <c r="P88" s="29">
        <v>1</v>
      </c>
      <c r="Q88"/>
    </row>
    <row r="89" spans="1:17" ht="13.5" thickBot="1">
      <c r="A89">
        <v>1</v>
      </c>
      <c r="B89">
        <v>7</v>
      </c>
      <c r="C89">
        <v>13</v>
      </c>
      <c r="D89">
        <f>A89</f>
        <v>1</v>
      </c>
      <c r="E89">
        <v>2</v>
      </c>
      <c r="F89">
        <v>15</v>
      </c>
      <c r="G89" s="46"/>
      <c r="H89" s="47"/>
      <c r="I89" s="53">
        <f aca="true" t="shared" si="16" ref="I89:I116">G89-H89</f>
        <v>0</v>
      </c>
      <c r="J89">
        <f aca="true" t="shared" si="17" ref="J89:J116">LOOKUP(I89,tafla)</f>
        <v>18</v>
      </c>
      <c r="K89">
        <f aca="true" t="shared" si="18" ref="K89:K116">36-J89</f>
        <v>18</v>
      </c>
      <c r="L89"/>
      <c r="M89" s="30" t="s">
        <v>9</v>
      </c>
      <c r="N89">
        <f>D89</f>
        <v>1</v>
      </c>
      <c r="O89" s="31">
        <f>IF($P88=0,"",SUM(J89:J90))</f>
        <v>36</v>
      </c>
      <c r="P89"/>
      <c r="Q89"/>
    </row>
    <row r="90" spans="1:17" ht="13.5" thickBot="1">
      <c r="A90" s="32">
        <v>1</v>
      </c>
      <c r="B90" s="32">
        <v>7</v>
      </c>
      <c r="C90" s="32">
        <v>13</v>
      </c>
      <c r="D90" s="32">
        <f aca="true" t="shared" si="19" ref="D90:D116">A90</f>
        <v>1</v>
      </c>
      <c r="E90" s="32">
        <v>2</v>
      </c>
      <c r="F90" s="32">
        <f aca="true" t="shared" si="20" ref="F90:F100">F89+1</f>
        <v>16</v>
      </c>
      <c r="G90" s="48"/>
      <c r="H90" s="49"/>
      <c r="I90" s="55">
        <f t="shared" si="16"/>
        <v>0</v>
      </c>
      <c r="J90" s="32">
        <f t="shared" si="17"/>
        <v>18</v>
      </c>
      <c r="K90" s="32">
        <f t="shared" si="18"/>
        <v>18</v>
      </c>
      <c r="L90" s="32"/>
      <c r="M90" s="33" t="s">
        <v>9</v>
      </c>
      <c r="N90" s="32">
        <f>E90</f>
        <v>2</v>
      </c>
      <c r="O90" s="31">
        <f>IF($P88=0,"",SUM(K89:K90))</f>
        <v>36</v>
      </c>
      <c r="P90"/>
      <c r="Q90"/>
    </row>
    <row r="91" spans="1:17" ht="13.5" thickBot="1">
      <c r="A91">
        <v>2</v>
      </c>
      <c r="B91">
        <v>7</v>
      </c>
      <c r="C91">
        <v>13</v>
      </c>
      <c r="D91">
        <f t="shared" si="19"/>
        <v>2</v>
      </c>
      <c r="E91">
        <f>E89+1</f>
        <v>3</v>
      </c>
      <c r="F91">
        <f t="shared" si="20"/>
        <v>17</v>
      </c>
      <c r="G91" s="46"/>
      <c r="H91" s="47"/>
      <c r="I91" s="53">
        <f t="shared" si="16"/>
        <v>0</v>
      </c>
      <c r="J91">
        <f t="shared" si="17"/>
        <v>18</v>
      </c>
      <c r="K91">
        <f t="shared" si="18"/>
        <v>18</v>
      </c>
      <c r="L91"/>
      <c r="M91" s="30" t="s">
        <v>9</v>
      </c>
      <c r="N91">
        <f>D91</f>
        <v>2</v>
      </c>
      <c r="O91" s="31">
        <f>IF($P88=0,"",SUM(J91:J92))</f>
        <v>36</v>
      </c>
      <c r="P91"/>
      <c r="Q91"/>
    </row>
    <row r="92" spans="1:17" ht="13.5" thickBot="1">
      <c r="A92" s="32">
        <v>2</v>
      </c>
      <c r="B92" s="32">
        <v>7</v>
      </c>
      <c r="C92" s="32">
        <v>13</v>
      </c>
      <c r="D92" s="32">
        <f t="shared" si="19"/>
        <v>2</v>
      </c>
      <c r="E92" s="32">
        <f aca="true" t="shared" si="21" ref="E92:E114">E90+1</f>
        <v>3</v>
      </c>
      <c r="F92" s="32">
        <f t="shared" si="20"/>
        <v>18</v>
      </c>
      <c r="G92" s="48"/>
      <c r="H92" s="49"/>
      <c r="I92" s="55">
        <f t="shared" si="16"/>
        <v>0</v>
      </c>
      <c r="J92" s="32">
        <f t="shared" si="17"/>
        <v>18</v>
      </c>
      <c r="K92" s="32">
        <f t="shared" si="18"/>
        <v>18</v>
      </c>
      <c r="L92" s="32"/>
      <c r="M92" s="33" t="s">
        <v>9</v>
      </c>
      <c r="N92" s="32">
        <f>E92</f>
        <v>3</v>
      </c>
      <c r="O92" s="31">
        <f>IF($P88=0,"",SUM(K91:K92))</f>
        <v>36</v>
      </c>
      <c r="P92"/>
      <c r="Q92"/>
    </row>
    <row r="93" spans="1:17" ht="13.5" thickBot="1">
      <c r="A93" s="17">
        <v>3</v>
      </c>
      <c r="B93" s="17">
        <v>7</v>
      </c>
      <c r="C93">
        <v>13</v>
      </c>
      <c r="D93" s="35">
        <f t="shared" si="19"/>
        <v>3</v>
      </c>
      <c r="E93" s="35">
        <f t="shared" si="21"/>
        <v>4</v>
      </c>
      <c r="F93" s="35">
        <f t="shared" si="20"/>
        <v>19</v>
      </c>
      <c r="G93" s="46"/>
      <c r="H93" s="47"/>
      <c r="I93" s="56">
        <f t="shared" si="16"/>
        <v>0</v>
      </c>
      <c r="J93" s="17">
        <f t="shared" si="17"/>
        <v>18</v>
      </c>
      <c r="K93" s="17">
        <f t="shared" si="18"/>
        <v>18</v>
      </c>
      <c r="L93" s="17"/>
      <c r="M93" s="35" t="s">
        <v>9</v>
      </c>
      <c r="N93">
        <f>D93</f>
        <v>3</v>
      </c>
      <c r="O93" s="31">
        <f>IF($P88=0,"",SUM(J93:J94))</f>
        <v>36</v>
      </c>
      <c r="P93"/>
      <c r="Q93"/>
    </row>
    <row r="94" spans="1:17" ht="13.5" thickBot="1">
      <c r="A94" s="32">
        <v>3</v>
      </c>
      <c r="B94" s="32">
        <v>7</v>
      </c>
      <c r="C94" s="32">
        <v>13</v>
      </c>
      <c r="D94" s="32">
        <f t="shared" si="19"/>
        <v>3</v>
      </c>
      <c r="E94" s="32">
        <f t="shared" si="21"/>
        <v>4</v>
      </c>
      <c r="F94" s="32">
        <f t="shared" si="20"/>
        <v>20</v>
      </c>
      <c r="G94" s="48"/>
      <c r="H94" s="49"/>
      <c r="I94" s="55">
        <f t="shared" si="16"/>
        <v>0</v>
      </c>
      <c r="J94" s="32">
        <f t="shared" si="17"/>
        <v>18</v>
      </c>
      <c r="K94" s="32">
        <f t="shared" si="18"/>
        <v>18</v>
      </c>
      <c r="L94" s="32"/>
      <c r="M94" s="33" t="s">
        <v>9</v>
      </c>
      <c r="N94" s="32">
        <f>E94</f>
        <v>4</v>
      </c>
      <c r="O94" s="31">
        <f>IF($P88=0,"",SUM(K93:K94))</f>
        <v>36</v>
      </c>
      <c r="P94"/>
      <c r="Q94"/>
    </row>
    <row r="95" spans="1:17" ht="13.5" thickBot="1">
      <c r="A95">
        <v>4</v>
      </c>
      <c r="B95">
        <v>7</v>
      </c>
      <c r="C95">
        <v>13</v>
      </c>
      <c r="D95">
        <f t="shared" si="19"/>
        <v>4</v>
      </c>
      <c r="E95">
        <f t="shared" si="21"/>
        <v>5</v>
      </c>
      <c r="F95">
        <f t="shared" si="20"/>
        <v>21</v>
      </c>
      <c r="G95" s="46"/>
      <c r="H95" s="47"/>
      <c r="I95" s="53">
        <f t="shared" si="16"/>
        <v>0</v>
      </c>
      <c r="J95">
        <f t="shared" si="17"/>
        <v>18</v>
      </c>
      <c r="K95">
        <f t="shared" si="18"/>
        <v>18</v>
      </c>
      <c r="L95"/>
      <c r="M95" s="30" t="s">
        <v>9</v>
      </c>
      <c r="N95">
        <f>D95</f>
        <v>4</v>
      </c>
      <c r="O95" s="31">
        <f>IF($P88=0,"",SUM(J95:J96))</f>
        <v>36</v>
      </c>
      <c r="P95"/>
      <c r="Q95"/>
    </row>
    <row r="96" spans="1:17" ht="13.5" thickBot="1">
      <c r="A96" s="32">
        <v>4</v>
      </c>
      <c r="B96" s="32">
        <v>7</v>
      </c>
      <c r="C96" s="32">
        <v>13</v>
      </c>
      <c r="D96" s="32">
        <f t="shared" si="19"/>
        <v>4</v>
      </c>
      <c r="E96" s="32">
        <f t="shared" si="21"/>
        <v>5</v>
      </c>
      <c r="F96" s="32">
        <f t="shared" si="20"/>
        <v>22</v>
      </c>
      <c r="G96" s="48"/>
      <c r="H96" s="49"/>
      <c r="I96" s="55">
        <f t="shared" si="16"/>
        <v>0</v>
      </c>
      <c r="J96" s="32">
        <f t="shared" si="17"/>
        <v>18</v>
      </c>
      <c r="K96" s="32">
        <f t="shared" si="18"/>
        <v>18</v>
      </c>
      <c r="L96" s="32"/>
      <c r="M96" s="33" t="s">
        <v>9</v>
      </c>
      <c r="N96" s="32">
        <f>E96</f>
        <v>5</v>
      </c>
      <c r="O96" s="31">
        <f>IF($P88=0,"",SUM(K95:K96))</f>
        <v>36</v>
      </c>
      <c r="P96"/>
      <c r="Q96"/>
    </row>
    <row r="97" spans="1:17" ht="13.5" thickBot="1">
      <c r="A97" s="17">
        <v>5</v>
      </c>
      <c r="B97" s="17">
        <v>7</v>
      </c>
      <c r="C97">
        <v>13</v>
      </c>
      <c r="D97" s="17">
        <f t="shared" si="19"/>
        <v>5</v>
      </c>
      <c r="E97" s="17">
        <f t="shared" si="21"/>
        <v>6</v>
      </c>
      <c r="F97" s="17">
        <f t="shared" si="20"/>
        <v>23</v>
      </c>
      <c r="G97" s="46"/>
      <c r="H97" s="47"/>
      <c r="I97" s="56">
        <f t="shared" si="16"/>
        <v>0</v>
      </c>
      <c r="J97" s="17">
        <f t="shared" si="17"/>
        <v>18</v>
      </c>
      <c r="K97" s="17">
        <f t="shared" si="18"/>
        <v>18</v>
      </c>
      <c r="L97" s="17"/>
      <c r="M97" s="30" t="s">
        <v>9</v>
      </c>
      <c r="N97">
        <f>D97</f>
        <v>5</v>
      </c>
      <c r="O97" s="31">
        <f>IF($P88=0,"",SUM(J97:J98))</f>
        <v>36</v>
      </c>
      <c r="P97"/>
      <c r="Q97"/>
    </row>
    <row r="98" spans="1:17" ht="13.5" thickBot="1">
      <c r="A98" s="32">
        <v>5</v>
      </c>
      <c r="B98" s="32">
        <v>7</v>
      </c>
      <c r="C98" s="32">
        <v>13</v>
      </c>
      <c r="D98" s="32">
        <f t="shared" si="19"/>
        <v>5</v>
      </c>
      <c r="E98" s="32">
        <f t="shared" si="21"/>
        <v>6</v>
      </c>
      <c r="F98" s="32">
        <f t="shared" si="20"/>
        <v>24</v>
      </c>
      <c r="G98" s="48"/>
      <c r="H98" s="49"/>
      <c r="I98" s="55">
        <f t="shared" si="16"/>
        <v>0</v>
      </c>
      <c r="J98" s="32">
        <f t="shared" si="17"/>
        <v>18</v>
      </c>
      <c r="K98" s="32">
        <f t="shared" si="18"/>
        <v>18</v>
      </c>
      <c r="L98" s="32"/>
      <c r="M98" s="33" t="s">
        <v>9</v>
      </c>
      <c r="N98" s="32">
        <f>E98</f>
        <v>6</v>
      </c>
      <c r="O98" s="31">
        <f>IF($P88=0,"",SUM(K97:K98))</f>
        <v>36</v>
      </c>
      <c r="P98"/>
      <c r="Q98"/>
    </row>
    <row r="99" spans="1:17" ht="13.5" thickBot="1">
      <c r="A99">
        <v>6</v>
      </c>
      <c r="B99">
        <v>7</v>
      </c>
      <c r="C99">
        <v>13</v>
      </c>
      <c r="D99">
        <f t="shared" si="19"/>
        <v>6</v>
      </c>
      <c r="E99">
        <f t="shared" si="21"/>
        <v>7</v>
      </c>
      <c r="F99">
        <f t="shared" si="20"/>
        <v>25</v>
      </c>
      <c r="G99" s="46"/>
      <c r="H99" s="47"/>
      <c r="I99" s="53">
        <f t="shared" si="16"/>
        <v>0</v>
      </c>
      <c r="J99">
        <f t="shared" si="17"/>
        <v>18</v>
      </c>
      <c r="K99">
        <f t="shared" si="18"/>
        <v>18</v>
      </c>
      <c r="L99"/>
      <c r="M99" s="30" t="s">
        <v>9</v>
      </c>
      <c r="N99">
        <f>D99</f>
        <v>6</v>
      </c>
      <c r="O99" s="31">
        <f>IF($P88=0,"",SUM(J99:J100))</f>
        <v>36</v>
      </c>
      <c r="P99"/>
      <c r="Q99"/>
    </row>
    <row r="100" spans="1:17" ht="13.5" thickBot="1">
      <c r="A100" s="32">
        <v>6</v>
      </c>
      <c r="B100" s="32">
        <v>7</v>
      </c>
      <c r="C100" s="32">
        <v>13</v>
      </c>
      <c r="D100" s="33">
        <f t="shared" si="19"/>
        <v>6</v>
      </c>
      <c r="E100" s="33">
        <f t="shared" si="21"/>
        <v>7</v>
      </c>
      <c r="F100" s="33">
        <f t="shared" si="20"/>
        <v>26</v>
      </c>
      <c r="G100" s="48"/>
      <c r="H100" s="49"/>
      <c r="I100" s="55">
        <f t="shared" si="16"/>
        <v>0</v>
      </c>
      <c r="J100" s="32">
        <f t="shared" si="17"/>
        <v>18</v>
      </c>
      <c r="K100" s="32">
        <f t="shared" si="18"/>
        <v>18</v>
      </c>
      <c r="L100" s="17"/>
      <c r="M100" s="30" t="s">
        <v>9</v>
      </c>
      <c r="N100" s="32">
        <f>E100</f>
        <v>7</v>
      </c>
      <c r="O100" s="31">
        <f>IF($P88=0,"",SUM(K99:K100))</f>
        <v>36</v>
      </c>
      <c r="P100"/>
      <c r="Q100"/>
    </row>
    <row r="101" spans="1:17" ht="13.5" thickBot="1">
      <c r="A101" s="17">
        <v>7</v>
      </c>
      <c r="B101" s="17">
        <v>7</v>
      </c>
      <c r="C101">
        <v>13</v>
      </c>
      <c r="D101" s="17">
        <f t="shared" si="19"/>
        <v>7</v>
      </c>
      <c r="E101" s="17">
        <f t="shared" si="21"/>
        <v>8</v>
      </c>
      <c r="F101" s="17">
        <f aca="true" t="shared" si="22" ref="F101:F116">F100+1</f>
        <v>27</v>
      </c>
      <c r="G101" s="46"/>
      <c r="H101" s="47"/>
      <c r="I101" s="56">
        <f t="shared" si="16"/>
        <v>0</v>
      </c>
      <c r="J101" s="17">
        <f t="shared" si="17"/>
        <v>18</v>
      </c>
      <c r="K101" s="17">
        <f t="shared" si="18"/>
        <v>18</v>
      </c>
      <c r="L101" s="17"/>
      <c r="M101" s="30" t="s">
        <v>9</v>
      </c>
      <c r="N101">
        <f>D101</f>
        <v>7</v>
      </c>
      <c r="O101" s="31">
        <f>IF($P88=0,"",SUM(J101:J102))</f>
        <v>36</v>
      </c>
      <c r="P101"/>
      <c r="Q101"/>
    </row>
    <row r="102" spans="1:17" ht="13.5" thickBot="1">
      <c r="A102" s="32">
        <v>7</v>
      </c>
      <c r="B102" s="32">
        <v>7</v>
      </c>
      <c r="C102" s="32">
        <v>13</v>
      </c>
      <c r="D102" s="32">
        <f t="shared" si="19"/>
        <v>7</v>
      </c>
      <c r="E102" s="32">
        <f t="shared" si="21"/>
        <v>8</v>
      </c>
      <c r="F102" s="32">
        <f t="shared" si="22"/>
        <v>28</v>
      </c>
      <c r="G102" s="48"/>
      <c r="H102" s="49"/>
      <c r="I102" s="55">
        <f t="shared" si="16"/>
        <v>0</v>
      </c>
      <c r="J102" s="32">
        <f t="shared" si="17"/>
        <v>18</v>
      </c>
      <c r="K102" s="32">
        <f t="shared" si="18"/>
        <v>18</v>
      </c>
      <c r="L102" s="17"/>
      <c r="M102" s="30" t="s">
        <v>9</v>
      </c>
      <c r="N102" s="32">
        <f>E102</f>
        <v>8</v>
      </c>
      <c r="O102" s="31">
        <f>IF($P88=0,"",SUM(K101:K102))</f>
        <v>36</v>
      </c>
      <c r="P102"/>
      <c r="Q102"/>
    </row>
    <row r="103" spans="1:17" ht="13.5" thickBot="1">
      <c r="A103" s="17">
        <v>8</v>
      </c>
      <c r="B103" s="17">
        <v>7</v>
      </c>
      <c r="C103">
        <v>13</v>
      </c>
      <c r="D103" s="35">
        <f t="shared" si="19"/>
        <v>8</v>
      </c>
      <c r="E103" s="35">
        <f t="shared" si="21"/>
        <v>9</v>
      </c>
      <c r="F103" s="35">
        <v>15</v>
      </c>
      <c r="G103" s="46"/>
      <c r="H103" s="47"/>
      <c r="I103" s="56">
        <f t="shared" si="16"/>
        <v>0</v>
      </c>
      <c r="J103" s="17">
        <f t="shared" si="17"/>
        <v>18</v>
      </c>
      <c r="K103" s="17">
        <f t="shared" si="18"/>
        <v>18</v>
      </c>
      <c r="L103" s="17"/>
      <c r="M103" s="30" t="s">
        <v>9</v>
      </c>
      <c r="N103">
        <f>D103</f>
        <v>8</v>
      </c>
      <c r="O103" s="31">
        <f>IF($P88=0,"",SUM(J103:J104))</f>
        <v>36</v>
      </c>
      <c r="P103"/>
      <c r="Q103"/>
    </row>
    <row r="104" spans="1:17" ht="13.5" thickBot="1">
      <c r="A104" s="32">
        <v>8</v>
      </c>
      <c r="B104" s="32">
        <v>7</v>
      </c>
      <c r="C104" s="32">
        <v>13</v>
      </c>
      <c r="D104" s="32">
        <f t="shared" si="19"/>
        <v>8</v>
      </c>
      <c r="E104" s="32">
        <f t="shared" si="21"/>
        <v>9</v>
      </c>
      <c r="F104" s="32">
        <f t="shared" si="22"/>
        <v>16</v>
      </c>
      <c r="G104" s="48"/>
      <c r="H104" s="49"/>
      <c r="I104" s="55">
        <f t="shared" si="16"/>
        <v>0</v>
      </c>
      <c r="J104" s="32">
        <f t="shared" si="17"/>
        <v>18</v>
      </c>
      <c r="K104" s="32">
        <f t="shared" si="18"/>
        <v>18</v>
      </c>
      <c r="L104" s="17"/>
      <c r="M104" s="30" t="s">
        <v>9</v>
      </c>
      <c r="N104" s="32">
        <f>E104</f>
        <v>9</v>
      </c>
      <c r="O104" s="31">
        <f>IF($P88=0,"",SUM(K103:K104))</f>
        <v>36</v>
      </c>
      <c r="P104"/>
      <c r="Q104"/>
    </row>
    <row r="105" spans="1:17" ht="13.5" thickBot="1">
      <c r="A105" s="17">
        <v>9</v>
      </c>
      <c r="B105" s="17">
        <v>7</v>
      </c>
      <c r="C105">
        <v>13</v>
      </c>
      <c r="D105" s="17">
        <f t="shared" si="19"/>
        <v>9</v>
      </c>
      <c r="E105" s="32">
        <f t="shared" si="21"/>
        <v>10</v>
      </c>
      <c r="F105" s="17">
        <f t="shared" si="22"/>
        <v>17</v>
      </c>
      <c r="G105" s="46"/>
      <c r="H105" s="47"/>
      <c r="I105" s="56">
        <f t="shared" si="16"/>
        <v>0</v>
      </c>
      <c r="J105" s="17">
        <f t="shared" si="17"/>
        <v>18</v>
      </c>
      <c r="K105" s="17">
        <f t="shared" si="18"/>
        <v>18</v>
      </c>
      <c r="L105" s="17"/>
      <c r="M105" s="30" t="s">
        <v>9</v>
      </c>
      <c r="N105">
        <f>D105</f>
        <v>9</v>
      </c>
      <c r="O105" s="31">
        <f>IF($P88=0,"",SUM(J105:J106))</f>
        <v>36</v>
      </c>
      <c r="P105"/>
      <c r="Q105"/>
    </row>
    <row r="106" spans="1:17" ht="13.5" thickBot="1">
      <c r="A106" s="32">
        <v>9</v>
      </c>
      <c r="B106" s="32">
        <v>7</v>
      </c>
      <c r="C106" s="32">
        <v>13</v>
      </c>
      <c r="D106" s="32">
        <f t="shared" si="19"/>
        <v>9</v>
      </c>
      <c r="E106" s="32">
        <f t="shared" si="21"/>
        <v>10</v>
      </c>
      <c r="F106" s="32">
        <f t="shared" si="22"/>
        <v>18</v>
      </c>
      <c r="G106" s="48"/>
      <c r="H106" s="49"/>
      <c r="I106" s="55">
        <f t="shared" si="16"/>
        <v>0</v>
      </c>
      <c r="J106" s="32">
        <f t="shared" si="17"/>
        <v>18</v>
      </c>
      <c r="K106" s="32">
        <f t="shared" si="18"/>
        <v>18</v>
      </c>
      <c r="L106" s="17"/>
      <c r="M106" s="30" t="s">
        <v>9</v>
      </c>
      <c r="N106" s="32">
        <f>E106</f>
        <v>10</v>
      </c>
      <c r="O106" s="31">
        <f>IF($P88=0,"",SUM(K105:K106))</f>
        <v>36</v>
      </c>
      <c r="P106"/>
      <c r="Q106"/>
    </row>
    <row r="107" spans="1:17" ht="13.5" thickBot="1">
      <c r="A107" s="37">
        <v>10</v>
      </c>
      <c r="B107" s="17">
        <v>7</v>
      </c>
      <c r="C107">
        <v>13</v>
      </c>
      <c r="D107" s="35">
        <f t="shared" si="19"/>
        <v>10</v>
      </c>
      <c r="E107" s="35">
        <f t="shared" si="21"/>
        <v>11</v>
      </c>
      <c r="F107" s="35">
        <f t="shared" si="22"/>
        <v>19</v>
      </c>
      <c r="G107" s="46"/>
      <c r="H107" s="47"/>
      <c r="I107" s="56">
        <f t="shared" si="16"/>
        <v>0</v>
      </c>
      <c r="J107" s="17">
        <f t="shared" si="17"/>
        <v>18</v>
      </c>
      <c r="K107" s="17">
        <f t="shared" si="18"/>
        <v>18</v>
      </c>
      <c r="L107" s="17"/>
      <c r="M107" s="30" t="s">
        <v>9</v>
      </c>
      <c r="N107">
        <f>D107</f>
        <v>10</v>
      </c>
      <c r="O107" s="31">
        <f>IF($P88=0,"",SUM(J107:J108))</f>
        <v>36</v>
      </c>
      <c r="P107"/>
      <c r="Q107"/>
    </row>
    <row r="108" spans="1:17" ht="13.5" thickBot="1">
      <c r="A108" s="32">
        <v>10</v>
      </c>
      <c r="B108" s="32">
        <v>7</v>
      </c>
      <c r="C108" s="32">
        <v>13</v>
      </c>
      <c r="D108" s="33">
        <f t="shared" si="19"/>
        <v>10</v>
      </c>
      <c r="E108" s="33">
        <f t="shared" si="21"/>
        <v>11</v>
      </c>
      <c r="F108" s="33">
        <f t="shared" si="22"/>
        <v>20</v>
      </c>
      <c r="G108" s="48"/>
      <c r="H108" s="49"/>
      <c r="I108" s="55">
        <f t="shared" si="16"/>
        <v>0</v>
      </c>
      <c r="J108" s="32">
        <f t="shared" si="17"/>
        <v>18</v>
      </c>
      <c r="K108" s="32">
        <f t="shared" si="18"/>
        <v>18</v>
      </c>
      <c r="L108" s="17"/>
      <c r="M108" s="30" t="s">
        <v>9</v>
      </c>
      <c r="N108" s="32">
        <f>E108</f>
        <v>11</v>
      </c>
      <c r="O108" s="31">
        <f>IF($P88=0,"",SUM(K107:K108))</f>
        <v>36</v>
      </c>
      <c r="P108"/>
      <c r="Q108"/>
    </row>
    <row r="109" spans="1:17" ht="13.5" thickBot="1">
      <c r="A109" s="37">
        <v>11</v>
      </c>
      <c r="B109" s="17">
        <v>7</v>
      </c>
      <c r="C109">
        <v>13</v>
      </c>
      <c r="D109" s="35">
        <f t="shared" si="19"/>
        <v>11</v>
      </c>
      <c r="E109" s="35">
        <f t="shared" si="21"/>
        <v>12</v>
      </c>
      <c r="F109" s="35">
        <f t="shared" si="22"/>
        <v>21</v>
      </c>
      <c r="G109" s="46"/>
      <c r="H109" s="47"/>
      <c r="I109" s="56">
        <f t="shared" si="16"/>
        <v>0</v>
      </c>
      <c r="J109" s="17">
        <f t="shared" si="17"/>
        <v>18</v>
      </c>
      <c r="K109" s="17">
        <f t="shared" si="18"/>
        <v>18</v>
      </c>
      <c r="L109" s="17"/>
      <c r="M109" s="30" t="s">
        <v>9</v>
      </c>
      <c r="N109">
        <f>D109</f>
        <v>11</v>
      </c>
      <c r="O109" s="31">
        <f>IF($P88=0,"",SUM(J109:J110))</f>
        <v>36</v>
      </c>
      <c r="P109"/>
      <c r="Q109"/>
    </row>
    <row r="110" spans="1:17" ht="13.5" thickBot="1">
      <c r="A110" s="32">
        <v>11</v>
      </c>
      <c r="B110" s="32">
        <v>7</v>
      </c>
      <c r="C110" s="32">
        <v>13</v>
      </c>
      <c r="D110" s="33">
        <f t="shared" si="19"/>
        <v>11</v>
      </c>
      <c r="E110" s="33">
        <f t="shared" si="21"/>
        <v>12</v>
      </c>
      <c r="F110" s="33">
        <f t="shared" si="22"/>
        <v>22</v>
      </c>
      <c r="G110" s="48"/>
      <c r="H110" s="49"/>
      <c r="I110" s="55">
        <f t="shared" si="16"/>
        <v>0</v>
      </c>
      <c r="J110" s="32">
        <f t="shared" si="17"/>
        <v>18</v>
      </c>
      <c r="K110" s="32">
        <f t="shared" si="18"/>
        <v>18</v>
      </c>
      <c r="L110" s="17"/>
      <c r="M110" s="30" t="s">
        <v>9</v>
      </c>
      <c r="N110" s="32">
        <f>E110</f>
        <v>12</v>
      </c>
      <c r="O110" s="31">
        <f>IF($P88=0,"",SUM(K109:K110))</f>
        <v>36</v>
      </c>
      <c r="P110"/>
      <c r="Q110"/>
    </row>
    <row r="111" spans="1:17" ht="13.5" thickBot="1">
      <c r="A111" s="37">
        <v>12</v>
      </c>
      <c r="B111" s="17">
        <v>7</v>
      </c>
      <c r="C111">
        <v>13</v>
      </c>
      <c r="D111" s="35">
        <f t="shared" si="19"/>
        <v>12</v>
      </c>
      <c r="E111" s="35">
        <f t="shared" si="21"/>
        <v>13</v>
      </c>
      <c r="F111" s="35">
        <f t="shared" si="22"/>
        <v>23</v>
      </c>
      <c r="G111" s="46"/>
      <c r="H111" s="47"/>
      <c r="I111" s="56">
        <f t="shared" si="16"/>
        <v>0</v>
      </c>
      <c r="J111">
        <f t="shared" si="17"/>
        <v>18</v>
      </c>
      <c r="K111">
        <f t="shared" si="18"/>
        <v>18</v>
      </c>
      <c r="L111"/>
      <c r="M111" s="30" t="s">
        <v>9</v>
      </c>
      <c r="N111">
        <f>D111</f>
        <v>12</v>
      </c>
      <c r="O111" s="31">
        <f>IF($P88=0,"",SUM(J111:J112))</f>
        <v>36</v>
      </c>
      <c r="P111"/>
      <c r="Q111"/>
    </row>
    <row r="112" spans="1:17" ht="13.5" thickBot="1">
      <c r="A112" s="32">
        <v>12</v>
      </c>
      <c r="B112" s="32">
        <v>7</v>
      </c>
      <c r="C112" s="32">
        <v>13</v>
      </c>
      <c r="D112" s="33">
        <f t="shared" si="19"/>
        <v>12</v>
      </c>
      <c r="E112" s="33">
        <f t="shared" si="21"/>
        <v>13</v>
      </c>
      <c r="F112" s="33">
        <f t="shared" si="22"/>
        <v>24</v>
      </c>
      <c r="G112" s="48"/>
      <c r="H112" s="49"/>
      <c r="I112" s="55">
        <f t="shared" si="16"/>
        <v>0</v>
      </c>
      <c r="J112" s="32">
        <f t="shared" si="17"/>
        <v>18</v>
      </c>
      <c r="K112" s="32">
        <f t="shared" si="18"/>
        <v>18</v>
      </c>
      <c r="L112" s="17"/>
      <c r="M112" s="30" t="s">
        <v>9</v>
      </c>
      <c r="N112" s="32">
        <f>E112</f>
        <v>13</v>
      </c>
      <c r="O112" s="31">
        <f>IF($P88=0,"",SUM(K111:K112))</f>
        <v>36</v>
      </c>
      <c r="P112"/>
      <c r="Q112"/>
    </row>
    <row r="113" spans="1:17" ht="13.5" thickBot="1">
      <c r="A113" s="37">
        <v>13</v>
      </c>
      <c r="B113" s="17">
        <v>7</v>
      </c>
      <c r="C113">
        <v>13</v>
      </c>
      <c r="D113" s="35">
        <f t="shared" si="19"/>
        <v>13</v>
      </c>
      <c r="E113" s="35">
        <f t="shared" si="21"/>
        <v>14</v>
      </c>
      <c r="F113" s="35">
        <f t="shared" si="22"/>
        <v>25</v>
      </c>
      <c r="G113" s="46"/>
      <c r="H113" s="47"/>
      <c r="I113" s="56">
        <f t="shared" si="16"/>
        <v>0</v>
      </c>
      <c r="J113" s="17">
        <f t="shared" si="17"/>
        <v>18</v>
      </c>
      <c r="K113" s="17">
        <f t="shared" si="18"/>
        <v>18</v>
      </c>
      <c r="L113" s="17"/>
      <c r="M113" s="30" t="s">
        <v>9</v>
      </c>
      <c r="N113">
        <f>D113</f>
        <v>13</v>
      </c>
      <c r="O113" s="31">
        <f>IF($P88=0,"",SUM(J113:J114))</f>
        <v>36</v>
      </c>
      <c r="P113"/>
      <c r="Q113"/>
    </row>
    <row r="114" spans="1:17" ht="13.5" thickBot="1">
      <c r="A114" s="32">
        <v>13</v>
      </c>
      <c r="B114" s="32">
        <v>7</v>
      </c>
      <c r="C114" s="32">
        <v>13</v>
      </c>
      <c r="D114" s="33">
        <f t="shared" si="19"/>
        <v>13</v>
      </c>
      <c r="E114" s="33">
        <f t="shared" si="21"/>
        <v>14</v>
      </c>
      <c r="F114" s="33">
        <f t="shared" si="22"/>
        <v>26</v>
      </c>
      <c r="G114" s="48"/>
      <c r="H114" s="49"/>
      <c r="I114" s="55">
        <f t="shared" si="16"/>
        <v>0</v>
      </c>
      <c r="J114" s="32">
        <f t="shared" si="17"/>
        <v>18</v>
      </c>
      <c r="K114" s="32">
        <f t="shared" si="18"/>
        <v>18</v>
      </c>
      <c r="L114" s="17"/>
      <c r="M114" s="30" t="s">
        <v>9</v>
      </c>
      <c r="N114" s="32">
        <f>E114</f>
        <v>14</v>
      </c>
      <c r="O114" s="31">
        <f>IF($P88=0,"",SUM(K113:K114))</f>
        <v>36</v>
      </c>
      <c r="P114"/>
      <c r="Q114"/>
    </row>
    <row r="115" spans="1:17" ht="13.5" thickBot="1">
      <c r="A115" s="37">
        <v>14</v>
      </c>
      <c r="B115" s="17">
        <v>7</v>
      </c>
      <c r="C115">
        <v>13</v>
      </c>
      <c r="D115" s="35">
        <f t="shared" si="19"/>
        <v>14</v>
      </c>
      <c r="E115" s="35">
        <v>1</v>
      </c>
      <c r="F115" s="35">
        <f t="shared" si="22"/>
        <v>27</v>
      </c>
      <c r="G115" s="46"/>
      <c r="H115" s="47"/>
      <c r="I115" s="56">
        <f t="shared" si="16"/>
        <v>0</v>
      </c>
      <c r="J115">
        <f t="shared" si="17"/>
        <v>18</v>
      </c>
      <c r="K115">
        <f t="shared" si="18"/>
        <v>18</v>
      </c>
      <c r="L115"/>
      <c r="M115" s="30" t="s">
        <v>9</v>
      </c>
      <c r="N115">
        <f>D115</f>
        <v>14</v>
      </c>
      <c r="O115" s="31">
        <f>IF($P88=0,"",SUM(J115:J116))</f>
        <v>36</v>
      </c>
      <c r="P115"/>
      <c r="Q115"/>
    </row>
    <row r="116" spans="1:17" ht="13.5" thickBot="1">
      <c r="A116" s="32">
        <v>14</v>
      </c>
      <c r="B116" s="32">
        <v>7</v>
      </c>
      <c r="C116" s="32">
        <v>13</v>
      </c>
      <c r="D116" s="33">
        <f t="shared" si="19"/>
        <v>14</v>
      </c>
      <c r="E116" s="33">
        <v>1</v>
      </c>
      <c r="F116" s="33">
        <f t="shared" si="22"/>
        <v>28</v>
      </c>
      <c r="G116" s="48"/>
      <c r="H116" s="49"/>
      <c r="I116" s="55">
        <f t="shared" si="16"/>
        <v>0</v>
      </c>
      <c r="J116" s="32">
        <f t="shared" si="17"/>
        <v>18</v>
      </c>
      <c r="K116" s="32">
        <f t="shared" si="18"/>
        <v>18</v>
      </c>
      <c r="L116" s="17"/>
      <c r="M116" s="30" t="s">
        <v>9</v>
      </c>
      <c r="N116" s="32">
        <f>E116</f>
        <v>1</v>
      </c>
      <c r="O116" s="31">
        <f>IF($P88=0,"",SUM(K115:K116))</f>
        <v>36</v>
      </c>
      <c r="P116"/>
      <c r="Q116"/>
    </row>
    <row r="117" spans="1:17" ht="12.75">
      <c r="A117" s="28" t="s">
        <v>0</v>
      </c>
      <c r="B117" s="38" t="s">
        <v>20</v>
      </c>
      <c r="C117" s="38" t="s">
        <v>44</v>
      </c>
      <c r="D117" s="28" t="s">
        <v>3</v>
      </c>
      <c r="E117" s="28" t="s">
        <v>4</v>
      </c>
      <c r="F117" s="28" t="s">
        <v>5</v>
      </c>
      <c r="G117" s="50" t="s">
        <v>35</v>
      </c>
      <c r="H117" s="51" t="s">
        <v>36</v>
      </c>
      <c r="I117" s="54" t="s">
        <v>6</v>
      </c>
      <c r="J117" s="28" t="s">
        <v>7</v>
      </c>
      <c r="K117" s="28" t="s">
        <v>8</v>
      </c>
      <c r="L117" s="28"/>
      <c r="M117" s="28"/>
      <c r="N117" s="28"/>
      <c r="O117" s="28" t="s">
        <v>10</v>
      </c>
      <c r="P117" s="29">
        <v>1</v>
      </c>
      <c r="Q117"/>
    </row>
    <row r="118" spans="1:17" ht="13.5" thickBot="1">
      <c r="A118">
        <v>1</v>
      </c>
      <c r="B118">
        <v>8</v>
      </c>
      <c r="C118">
        <v>12</v>
      </c>
      <c r="D118">
        <f>A118</f>
        <v>1</v>
      </c>
      <c r="E118">
        <v>4</v>
      </c>
      <c r="F118">
        <v>17</v>
      </c>
      <c r="G118" s="46"/>
      <c r="H118" s="47"/>
      <c r="I118" s="53">
        <f aca="true" t="shared" si="23" ref="I118:I145">G118-H118</f>
        <v>0</v>
      </c>
      <c r="J118">
        <f aca="true" t="shared" si="24" ref="J118:J145">LOOKUP(I118,tafla)</f>
        <v>18</v>
      </c>
      <c r="K118">
        <f aca="true" t="shared" si="25" ref="K118:K145">36-J118</f>
        <v>18</v>
      </c>
      <c r="L118"/>
      <c r="M118" s="30" t="s">
        <v>9</v>
      </c>
      <c r="N118">
        <f>D118</f>
        <v>1</v>
      </c>
      <c r="O118" s="31">
        <f>IF($P117=0,"",SUM(J118:J119))</f>
        <v>36</v>
      </c>
      <c r="P118"/>
      <c r="Q118"/>
    </row>
    <row r="119" spans="1:17" ht="13.5" thickBot="1">
      <c r="A119" s="32">
        <v>1</v>
      </c>
      <c r="B119" s="32">
        <v>8</v>
      </c>
      <c r="C119" s="32">
        <v>12</v>
      </c>
      <c r="D119" s="32">
        <f aca="true" t="shared" si="26" ref="D119:D145">A119</f>
        <v>1</v>
      </c>
      <c r="E119" s="32">
        <v>4</v>
      </c>
      <c r="F119" s="32">
        <f>F118+1</f>
        <v>18</v>
      </c>
      <c r="G119" s="48"/>
      <c r="H119" s="49"/>
      <c r="I119" s="55">
        <f t="shared" si="23"/>
        <v>0</v>
      </c>
      <c r="J119" s="32">
        <f t="shared" si="24"/>
        <v>18</v>
      </c>
      <c r="K119" s="32">
        <f t="shared" si="25"/>
        <v>18</v>
      </c>
      <c r="L119" s="32"/>
      <c r="M119" s="33" t="s">
        <v>9</v>
      </c>
      <c r="N119" s="32">
        <f>E119</f>
        <v>4</v>
      </c>
      <c r="O119" s="31">
        <f>IF($P117=0,"",SUM(K118:K119))</f>
        <v>36</v>
      </c>
      <c r="P119"/>
      <c r="Q119"/>
    </row>
    <row r="120" spans="1:17" ht="13.5" thickBot="1">
      <c r="A120">
        <v>2</v>
      </c>
      <c r="B120">
        <v>8</v>
      </c>
      <c r="C120">
        <v>12</v>
      </c>
      <c r="D120">
        <f t="shared" si="26"/>
        <v>2</v>
      </c>
      <c r="E120">
        <f>E118+1</f>
        <v>5</v>
      </c>
      <c r="F120">
        <f aca="true" t="shared" si="27" ref="F120:F133">F119+1</f>
        <v>19</v>
      </c>
      <c r="G120" s="46"/>
      <c r="H120" s="47"/>
      <c r="I120" s="53">
        <f t="shared" si="23"/>
        <v>0</v>
      </c>
      <c r="J120">
        <f t="shared" si="24"/>
        <v>18</v>
      </c>
      <c r="K120">
        <f t="shared" si="25"/>
        <v>18</v>
      </c>
      <c r="L120"/>
      <c r="M120" s="30" t="s">
        <v>9</v>
      </c>
      <c r="N120">
        <f>D120</f>
        <v>2</v>
      </c>
      <c r="O120" s="31">
        <f>IF($P117=0,"",SUM(J120:J121))</f>
        <v>36</v>
      </c>
      <c r="P120"/>
      <c r="Q120"/>
    </row>
    <row r="121" spans="1:17" ht="13.5" thickBot="1">
      <c r="A121" s="32">
        <v>2</v>
      </c>
      <c r="B121" s="32">
        <v>8</v>
      </c>
      <c r="C121" s="32">
        <v>12</v>
      </c>
      <c r="D121" s="32">
        <f t="shared" si="26"/>
        <v>2</v>
      </c>
      <c r="E121" s="32">
        <f aca="true" t="shared" si="28" ref="E121:E145">E119+1</f>
        <v>5</v>
      </c>
      <c r="F121" s="32">
        <f t="shared" si="27"/>
        <v>20</v>
      </c>
      <c r="G121" s="48"/>
      <c r="H121" s="49"/>
      <c r="I121" s="55">
        <f t="shared" si="23"/>
        <v>0</v>
      </c>
      <c r="J121" s="32">
        <f t="shared" si="24"/>
        <v>18</v>
      </c>
      <c r="K121" s="32">
        <f t="shared" si="25"/>
        <v>18</v>
      </c>
      <c r="L121" s="32"/>
      <c r="M121" s="33" t="s">
        <v>9</v>
      </c>
      <c r="N121" s="32">
        <f>E121</f>
        <v>5</v>
      </c>
      <c r="O121" s="31">
        <f>IF($P117=0,"",SUM(K120:K121))</f>
        <v>36</v>
      </c>
      <c r="P121"/>
      <c r="Q121"/>
    </row>
    <row r="122" spans="1:17" ht="13.5" thickBot="1">
      <c r="A122" s="17">
        <v>3</v>
      </c>
      <c r="B122" s="17">
        <v>8</v>
      </c>
      <c r="C122">
        <v>12</v>
      </c>
      <c r="D122" s="35">
        <f t="shared" si="26"/>
        <v>3</v>
      </c>
      <c r="E122" s="35">
        <f t="shared" si="28"/>
        <v>6</v>
      </c>
      <c r="F122" s="35">
        <f t="shared" si="27"/>
        <v>21</v>
      </c>
      <c r="G122" s="46"/>
      <c r="H122" s="47"/>
      <c r="I122" s="56">
        <f t="shared" si="23"/>
        <v>0</v>
      </c>
      <c r="J122" s="17">
        <f t="shared" si="24"/>
        <v>18</v>
      </c>
      <c r="K122" s="17">
        <f t="shared" si="25"/>
        <v>18</v>
      </c>
      <c r="L122" s="17"/>
      <c r="M122" s="35" t="s">
        <v>9</v>
      </c>
      <c r="N122" s="17">
        <f>D122</f>
        <v>3</v>
      </c>
      <c r="O122" s="31">
        <f>IF($P117=0,"",SUM(J122:J123))</f>
        <v>36</v>
      </c>
      <c r="P122"/>
      <c r="Q122"/>
    </row>
    <row r="123" spans="1:17" ht="13.5" thickBot="1">
      <c r="A123" s="32">
        <v>3</v>
      </c>
      <c r="B123" s="32">
        <v>8</v>
      </c>
      <c r="C123" s="32">
        <v>12</v>
      </c>
      <c r="D123" s="32">
        <f t="shared" si="26"/>
        <v>3</v>
      </c>
      <c r="E123" s="32">
        <f t="shared" si="28"/>
        <v>6</v>
      </c>
      <c r="F123" s="32">
        <f t="shared" si="27"/>
        <v>22</v>
      </c>
      <c r="G123" s="48"/>
      <c r="H123" s="49"/>
      <c r="I123" s="55">
        <f t="shared" si="23"/>
        <v>0</v>
      </c>
      <c r="J123" s="32">
        <f t="shared" si="24"/>
        <v>18</v>
      </c>
      <c r="K123" s="32">
        <f t="shared" si="25"/>
        <v>18</v>
      </c>
      <c r="L123" s="32"/>
      <c r="M123" s="33" t="s">
        <v>9</v>
      </c>
      <c r="N123" s="32">
        <f>E123</f>
        <v>6</v>
      </c>
      <c r="O123" s="31">
        <f>IF($P117=0,"",SUM(K122:K123))</f>
        <v>36</v>
      </c>
      <c r="P123"/>
      <c r="Q123"/>
    </row>
    <row r="124" spans="1:17" ht="13.5" thickBot="1">
      <c r="A124">
        <v>4</v>
      </c>
      <c r="B124">
        <v>8</v>
      </c>
      <c r="C124">
        <v>12</v>
      </c>
      <c r="D124">
        <f t="shared" si="26"/>
        <v>4</v>
      </c>
      <c r="E124">
        <f t="shared" si="28"/>
        <v>7</v>
      </c>
      <c r="F124">
        <f t="shared" si="27"/>
        <v>23</v>
      </c>
      <c r="G124" s="46"/>
      <c r="H124" s="47"/>
      <c r="I124" s="53">
        <f t="shared" si="23"/>
        <v>0</v>
      </c>
      <c r="J124">
        <f t="shared" si="24"/>
        <v>18</v>
      </c>
      <c r="K124">
        <f t="shared" si="25"/>
        <v>18</v>
      </c>
      <c r="L124"/>
      <c r="M124" s="30" t="s">
        <v>9</v>
      </c>
      <c r="N124">
        <f>D124</f>
        <v>4</v>
      </c>
      <c r="O124" s="31">
        <f>IF($P117=0,"",SUM(J124:J125))</f>
        <v>36</v>
      </c>
      <c r="P124"/>
      <c r="Q124"/>
    </row>
    <row r="125" spans="1:17" ht="13.5" thickBot="1">
      <c r="A125" s="32">
        <v>4</v>
      </c>
      <c r="B125" s="32">
        <v>8</v>
      </c>
      <c r="C125" s="32">
        <v>12</v>
      </c>
      <c r="D125" s="32">
        <f t="shared" si="26"/>
        <v>4</v>
      </c>
      <c r="E125" s="32">
        <f t="shared" si="28"/>
        <v>7</v>
      </c>
      <c r="F125" s="32">
        <f t="shared" si="27"/>
        <v>24</v>
      </c>
      <c r="G125" s="48"/>
      <c r="H125" s="49"/>
      <c r="I125" s="55">
        <f t="shared" si="23"/>
        <v>0</v>
      </c>
      <c r="J125" s="32">
        <f t="shared" si="24"/>
        <v>18</v>
      </c>
      <c r="K125" s="32">
        <f t="shared" si="25"/>
        <v>18</v>
      </c>
      <c r="L125" s="32"/>
      <c r="M125" s="33" t="s">
        <v>9</v>
      </c>
      <c r="N125" s="32">
        <f>E125</f>
        <v>7</v>
      </c>
      <c r="O125" s="31">
        <f>IF($P117=0,"",SUM(K124:K125))</f>
        <v>36</v>
      </c>
      <c r="P125"/>
      <c r="Q125"/>
    </row>
    <row r="126" spans="1:17" ht="13.5" thickBot="1">
      <c r="A126" s="17">
        <v>5</v>
      </c>
      <c r="B126" s="17">
        <v>8</v>
      </c>
      <c r="C126">
        <v>12</v>
      </c>
      <c r="D126" s="17">
        <f t="shared" si="26"/>
        <v>5</v>
      </c>
      <c r="E126" s="17">
        <f t="shared" si="28"/>
        <v>8</v>
      </c>
      <c r="F126" s="17">
        <f t="shared" si="27"/>
        <v>25</v>
      </c>
      <c r="G126" s="46"/>
      <c r="H126" s="47"/>
      <c r="I126" s="56">
        <f t="shared" si="23"/>
        <v>0</v>
      </c>
      <c r="J126" s="17">
        <f t="shared" si="24"/>
        <v>18</v>
      </c>
      <c r="K126" s="17">
        <f t="shared" si="25"/>
        <v>18</v>
      </c>
      <c r="L126" s="17"/>
      <c r="M126" s="30" t="s">
        <v>9</v>
      </c>
      <c r="N126">
        <f>D126</f>
        <v>5</v>
      </c>
      <c r="O126" s="31">
        <f>IF($P117=0,"",SUM(J126:J127))</f>
        <v>36</v>
      </c>
      <c r="P126"/>
      <c r="Q126"/>
    </row>
    <row r="127" spans="1:17" ht="13.5" thickBot="1">
      <c r="A127" s="32">
        <v>5</v>
      </c>
      <c r="B127" s="32">
        <v>8</v>
      </c>
      <c r="C127" s="32">
        <v>12</v>
      </c>
      <c r="D127" s="32">
        <f t="shared" si="26"/>
        <v>5</v>
      </c>
      <c r="E127" s="32">
        <f t="shared" si="28"/>
        <v>8</v>
      </c>
      <c r="F127" s="32">
        <f t="shared" si="27"/>
        <v>26</v>
      </c>
      <c r="G127" s="48"/>
      <c r="H127" s="49"/>
      <c r="I127" s="55">
        <f t="shared" si="23"/>
        <v>0</v>
      </c>
      <c r="J127" s="32">
        <f t="shared" si="24"/>
        <v>18</v>
      </c>
      <c r="K127" s="32">
        <f t="shared" si="25"/>
        <v>18</v>
      </c>
      <c r="L127" s="32"/>
      <c r="M127" s="33" t="s">
        <v>9</v>
      </c>
      <c r="N127" s="32">
        <f>E127</f>
        <v>8</v>
      </c>
      <c r="O127" s="31">
        <f>IF($P117=0,"",SUM(K126:K127))</f>
        <v>36</v>
      </c>
      <c r="P127"/>
      <c r="Q127"/>
    </row>
    <row r="128" spans="1:17" ht="13.5" thickBot="1">
      <c r="A128">
        <v>6</v>
      </c>
      <c r="B128">
        <v>8</v>
      </c>
      <c r="C128">
        <v>12</v>
      </c>
      <c r="D128">
        <f t="shared" si="26"/>
        <v>6</v>
      </c>
      <c r="E128">
        <f t="shared" si="28"/>
        <v>9</v>
      </c>
      <c r="F128">
        <f t="shared" si="27"/>
        <v>27</v>
      </c>
      <c r="G128" s="46"/>
      <c r="H128" s="47"/>
      <c r="I128" s="53">
        <f t="shared" si="23"/>
        <v>0</v>
      </c>
      <c r="J128">
        <f t="shared" si="24"/>
        <v>18</v>
      </c>
      <c r="K128">
        <f t="shared" si="25"/>
        <v>18</v>
      </c>
      <c r="L128"/>
      <c r="M128" s="30" t="s">
        <v>9</v>
      </c>
      <c r="N128">
        <f>D128</f>
        <v>6</v>
      </c>
      <c r="O128" s="31">
        <f>IF($P117=0,"",SUM(J128:J129))</f>
        <v>36</v>
      </c>
      <c r="P128"/>
      <c r="Q128"/>
    </row>
    <row r="129" spans="1:17" ht="13.5" thickBot="1">
      <c r="A129" s="32">
        <v>6</v>
      </c>
      <c r="B129" s="32">
        <v>8</v>
      </c>
      <c r="C129" s="32">
        <v>12</v>
      </c>
      <c r="D129" s="33">
        <f t="shared" si="26"/>
        <v>6</v>
      </c>
      <c r="E129" s="33">
        <f t="shared" si="28"/>
        <v>9</v>
      </c>
      <c r="F129" s="33">
        <f t="shared" si="27"/>
        <v>28</v>
      </c>
      <c r="G129" s="48"/>
      <c r="H129" s="49"/>
      <c r="I129" s="55">
        <f t="shared" si="23"/>
        <v>0</v>
      </c>
      <c r="J129" s="32">
        <f t="shared" si="24"/>
        <v>18</v>
      </c>
      <c r="K129" s="32">
        <f t="shared" si="25"/>
        <v>18</v>
      </c>
      <c r="L129" s="17"/>
      <c r="M129" s="30" t="s">
        <v>9</v>
      </c>
      <c r="N129" s="32">
        <f>E129</f>
        <v>9</v>
      </c>
      <c r="O129" s="31">
        <f>IF($P117=0,"",SUM(K128:K129))</f>
        <v>36</v>
      </c>
      <c r="P129"/>
      <c r="Q129"/>
    </row>
    <row r="130" spans="1:17" ht="13.5" thickBot="1">
      <c r="A130" s="17">
        <v>7</v>
      </c>
      <c r="B130" s="17">
        <v>8</v>
      </c>
      <c r="C130">
        <v>12</v>
      </c>
      <c r="D130" s="17">
        <f t="shared" si="26"/>
        <v>7</v>
      </c>
      <c r="E130" s="17">
        <f t="shared" si="28"/>
        <v>10</v>
      </c>
      <c r="F130" s="17">
        <v>15</v>
      </c>
      <c r="G130" s="46"/>
      <c r="H130" s="47"/>
      <c r="I130" s="56">
        <f t="shared" si="23"/>
        <v>0</v>
      </c>
      <c r="J130" s="17">
        <f t="shared" si="24"/>
        <v>18</v>
      </c>
      <c r="K130" s="17">
        <f t="shared" si="25"/>
        <v>18</v>
      </c>
      <c r="L130" s="17"/>
      <c r="M130" s="30" t="s">
        <v>9</v>
      </c>
      <c r="N130" s="37">
        <f>D130</f>
        <v>7</v>
      </c>
      <c r="O130" s="31">
        <f>IF($P117=0,"",SUM(J130:J131))</f>
        <v>36</v>
      </c>
      <c r="P130"/>
      <c r="Q130"/>
    </row>
    <row r="131" spans="1:17" ht="13.5" thickBot="1">
      <c r="A131" s="32">
        <v>7</v>
      </c>
      <c r="B131" s="32">
        <v>8</v>
      </c>
      <c r="C131" s="32">
        <v>12</v>
      </c>
      <c r="D131" s="32">
        <f t="shared" si="26"/>
        <v>7</v>
      </c>
      <c r="E131" s="32">
        <f t="shared" si="28"/>
        <v>10</v>
      </c>
      <c r="F131" s="32">
        <f t="shared" si="27"/>
        <v>16</v>
      </c>
      <c r="G131" s="48"/>
      <c r="H131" s="49"/>
      <c r="I131" s="55">
        <f t="shared" si="23"/>
        <v>0</v>
      </c>
      <c r="J131" s="32">
        <f t="shared" si="24"/>
        <v>18</v>
      </c>
      <c r="K131" s="32">
        <f t="shared" si="25"/>
        <v>18</v>
      </c>
      <c r="L131" s="17"/>
      <c r="M131" s="30" t="s">
        <v>9</v>
      </c>
      <c r="N131" s="32">
        <f>E131</f>
        <v>10</v>
      </c>
      <c r="O131" s="31">
        <f>IF($P117=0,"",SUM(K130:K131))</f>
        <v>36</v>
      </c>
      <c r="P131"/>
      <c r="Q131"/>
    </row>
    <row r="132" spans="1:17" ht="13.5" thickBot="1">
      <c r="A132" s="17">
        <v>8</v>
      </c>
      <c r="B132" s="17">
        <v>8</v>
      </c>
      <c r="C132">
        <v>12</v>
      </c>
      <c r="D132" s="35">
        <f t="shared" si="26"/>
        <v>8</v>
      </c>
      <c r="E132" s="35">
        <f t="shared" si="28"/>
        <v>11</v>
      </c>
      <c r="F132">
        <f t="shared" si="27"/>
        <v>17</v>
      </c>
      <c r="G132" s="46"/>
      <c r="H132" s="47"/>
      <c r="I132" s="56">
        <f t="shared" si="23"/>
        <v>0</v>
      </c>
      <c r="J132" s="17">
        <f t="shared" si="24"/>
        <v>18</v>
      </c>
      <c r="K132" s="17">
        <f t="shared" si="25"/>
        <v>18</v>
      </c>
      <c r="L132" s="17"/>
      <c r="M132" s="30" t="s">
        <v>9</v>
      </c>
      <c r="N132" s="37">
        <f>D132</f>
        <v>8</v>
      </c>
      <c r="O132" s="31">
        <f>IF($P117=0,"",SUM(J132:J133))</f>
        <v>36</v>
      </c>
      <c r="P132"/>
      <c r="Q132"/>
    </row>
    <row r="133" spans="1:17" ht="13.5" thickBot="1">
      <c r="A133" s="32">
        <v>8</v>
      </c>
      <c r="B133" s="32">
        <v>8</v>
      </c>
      <c r="C133" s="32">
        <v>12</v>
      </c>
      <c r="D133" s="32">
        <f t="shared" si="26"/>
        <v>8</v>
      </c>
      <c r="E133" s="32">
        <f t="shared" si="28"/>
        <v>11</v>
      </c>
      <c r="F133" s="33">
        <f t="shared" si="27"/>
        <v>18</v>
      </c>
      <c r="G133" s="48"/>
      <c r="H133" s="49"/>
      <c r="I133" s="55">
        <f t="shared" si="23"/>
        <v>0</v>
      </c>
      <c r="J133" s="32">
        <f t="shared" si="24"/>
        <v>18</v>
      </c>
      <c r="K133" s="32">
        <f t="shared" si="25"/>
        <v>18</v>
      </c>
      <c r="L133" s="17"/>
      <c r="M133" s="30" t="s">
        <v>9</v>
      </c>
      <c r="N133" s="32">
        <f>E133</f>
        <v>11</v>
      </c>
      <c r="O133" s="31">
        <f>IF($P117=0,"",SUM(K132:K133))</f>
        <v>36</v>
      </c>
      <c r="P133"/>
      <c r="Q133"/>
    </row>
    <row r="134" spans="1:17" ht="13.5" thickBot="1">
      <c r="A134" s="17">
        <v>9</v>
      </c>
      <c r="B134" s="17">
        <v>8</v>
      </c>
      <c r="C134">
        <v>12</v>
      </c>
      <c r="D134" s="17">
        <f t="shared" si="26"/>
        <v>9</v>
      </c>
      <c r="E134" s="35">
        <f t="shared" si="28"/>
        <v>12</v>
      </c>
      <c r="F134" s="17">
        <f aca="true" t="shared" si="29" ref="F134:F143">F133+1</f>
        <v>19</v>
      </c>
      <c r="G134" s="46"/>
      <c r="H134" s="47"/>
      <c r="I134" s="56">
        <f t="shared" si="23"/>
        <v>0</v>
      </c>
      <c r="J134" s="17">
        <f t="shared" si="24"/>
        <v>18</v>
      </c>
      <c r="K134" s="17">
        <f t="shared" si="25"/>
        <v>18</v>
      </c>
      <c r="L134" s="17"/>
      <c r="M134" s="30" t="s">
        <v>9</v>
      </c>
      <c r="N134" s="37">
        <f>D134</f>
        <v>9</v>
      </c>
      <c r="O134" s="31">
        <f>IF($P117=0,"",SUM(J134:J135))</f>
        <v>36</v>
      </c>
      <c r="P134"/>
      <c r="Q134"/>
    </row>
    <row r="135" spans="1:17" ht="13.5" thickBot="1">
      <c r="A135" s="32">
        <v>9</v>
      </c>
      <c r="B135" s="32">
        <v>8</v>
      </c>
      <c r="C135" s="32">
        <v>12</v>
      </c>
      <c r="D135" s="32">
        <f t="shared" si="26"/>
        <v>9</v>
      </c>
      <c r="E135" s="32">
        <f t="shared" si="28"/>
        <v>12</v>
      </c>
      <c r="F135" s="32">
        <f t="shared" si="29"/>
        <v>20</v>
      </c>
      <c r="G135" s="48"/>
      <c r="H135" s="49"/>
      <c r="I135" s="55">
        <f t="shared" si="23"/>
        <v>0</v>
      </c>
      <c r="J135" s="32">
        <f t="shared" si="24"/>
        <v>18</v>
      </c>
      <c r="K135" s="32">
        <f t="shared" si="25"/>
        <v>18</v>
      </c>
      <c r="L135" s="17"/>
      <c r="M135" s="30" t="s">
        <v>9</v>
      </c>
      <c r="N135" s="32">
        <f>E135</f>
        <v>12</v>
      </c>
      <c r="O135" s="31">
        <f>IF($P117=0,"",SUM(K134:K135))</f>
        <v>36</v>
      </c>
      <c r="P135"/>
      <c r="Q135"/>
    </row>
    <row r="136" spans="1:17" ht="13.5" thickBot="1">
      <c r="A136" s="37">
        <v>10</v>
      </c>
      <c r="B136" s="17">
        <v>8</v>
      </c>
      <c r="C136">
        <v>12</v>
      </c>
      <c r="D136" s="35">
        <f t="shared" si="26"/>
        <v>10</v>
      </c>
      <c r="E136" s="35">
        <f t="shared" si="28"/>
        <v>13</v>
      </c>
      <c r="F136" s="35">
        <f t="shared" si="29"/>
        <v>21</v>
      </c>
      <c r="G136" s="46"/>
      <c r="H136" s="47"/>
      <c r="I136" s="56">
        <f t="shared" si="23"/>
        <v>0</v>
      </c>
      <c r="J136" s="17">
        <f t="shared" si="24"/>
        <v>18</v>
      </c>
      <c r="K136" s="17">
        <f t="shared" si="25"/>
        <v>18</v>
      </c>
      <c r="L136" s="17"/>
      <c r="M136" s="30" t="s">
        <v>9</v>
      </c>
      <c r="N136" s="37">
        <f>D136</f>
        <v>10</v>
      </c>
      <c r="O136" s="31">
        <f>IF($P117=0,"",SUM(J136:J137))</f>
        <v>36</v>
      </c>
      <c r="P136"/>
      <c r="Q136"/>
    </row>
    <row r="137" spans="1:17" ht="13.5" thickBot="1">
      <c r="A137" s="32">
        <v>10</v>
      </c>
      <c r="B137" s="32">
        <v>8</v>
      </c>
      <c r="C137" s="32">
        <v>12</v>
      </c>
      <c r="D137" s="33">
        <f t="shared" si="26"/>
        <v>10</v>
      </c>
      <c r="E137" s="32">
        <f t="shared" si="28"/>
        <v>13</v>
      </c>
      <c r="F137" s="33">
        <f t="shared" si="29"/>
        <v>22</v>
      </c>
      <c r="G137" s="48"/>
      <c r="H137" s="49"/>
      <c r="I137" s="55">
        <f t="shared" si="23"/>
        <v>0</v>
      </c>
      <c r="J137" s="32">
        <f t="shared" si="24"/>
        <v>18</v>
      </c>
      <c r="K137" s="32">
        <f t="shared" si="25"/>
        <v>18</v>
      </c>
      <c r="L137" s="17"/>
      <c r="M137" s="30" t="s">
        <v>9</v>
      </c>
      <c r="N137" s="32">
        <f>E137</f>
        <v>13</v>
      </c>
      <c r="O137" s="31">
        <f>IF($P117=0,"",SUM(K136:K137))</f>
        <v>36</v>
      </c>
      <c r="P137"/>
      <c r="Q137"/>
    </row>
    <row r="138" spans="1:17" ht="13.5" thickBot="1">
      <c r="A138" s="37">
        <v>11</v>
      </c>
      <c r="B138" s="17">
        <v>8</v>
      </c>
      <c r="C138">
        <v>12</v>
      </c>
      <c r="D138" s="35">
        <f t="shared" si="26"/>
        <v>11</v>
      </c>
      <c r="E138" s="35">
        <f t="shared" si="28"/>
        <v>14</v>
      </c>
      <c r="F138" s="35">
        <f t="shared" si="29"/>
        <v>23</v>
      </c>
      <c r="G138" s="46"/>
      <c r="H138" s="47"/>
      <c r="I138" s="56">
        <f t="shared" si="23"/>
        <v>0</v>
      </c>
      <c r="J138" s="17">
        <f t="shared" si="24"/>
        <v>18</v>
      </c>
      <c r="K138" s="17">
        <f t="shared" si="25"/>
        <v>18</v>
      </c>
      <c r="L138" s="17"/>
      <c r="M138" s="30" t="s">
        <v>9</v>
      </c>
      <c r="N138" s="37">
        <f>D138</f>
        <v>11</v>
      </c>
      <c r="O138" s="31">
        <f>IF($P117=0,"",SUM(J138:J139))</f>
        <v>36</v>
      </c>
      <c r="P138"/>
      <c r="Q138"/>
    </row>
    <row r="139" spans="1:17" ht="13.5" thickBot="1">
      <c r="A139" s="32">
        <v>11</v>
      </c>
      <c r="B139" s="32">
        <v>8</v>
      </c>
      <c r="C139" s="32">
        <v>12</v>
      </c>
      <c r="D139" s="33">
        <f t="shared" si="26"/>
        <v>11</v>
      </c>
      <c r="E139" s="33">
        <f t="shared" si="28"/>
        <v>14</v>
      </c>
      <c r="F139" s="33">
        <f t="shared" si="29"/>
        <v>24</v>
      </c>
      <c r="G139" s="48"/>
      <c r="H139" s="49"/>
      <c r="I139" s="55">
        <f t="shared" si="23"/>
        <v>0</v>
      </c>
      <c r="J139" s="32">
        <f t="shared" si="24"/>
        <v>18</v>
      </c>
      <c r="K139" s="32">
        <f t="shared" si="25"/>
        <v>18</v>
      </c>
      <c r="L139" s="17"/>
      <c r="M139" s="30" t="s">
        <v>9</v>
      </c>
      <c r="N139" s="32">
        <f>E139</f>
        <v>14</v>
      </c>
      <c r="O139" s="31">
        <f>IF($P117=0,"",SUM(K138:K139))</f>
        <v>36</v>
      </c>
      <c r="P139"/>
      <c r="Q139"/>
    </row>
    <row r="140" spans="1:17" ht="13.5" thickBot="1">
      <c r="A140" s="37">
        <v>12</v>
      </c>
      <c r="B140" s="17">
        <v>8</v>
      </c>
      <c r="C140">
        <v>12</v>
      </c>
      <c r="D140" s="35">
        <f t="shared" si="26"/>
        <v>12</v>
      </c>
      <c r="E140" s="35">
        <v>1</v>
      </c>
      <c r="F140" s="35">
        <f t="shared" si="29"/>
        <v>25</v>
      </c>
      <c r="G140" s="46"/>
      <c r="H140" s="47"/>
      <c r="I140" s="56">
        <f t="shared" si="23"/>
        <v>0</v>
      </c>
      <c r="J140">
        <f t="shared" si="24"/>
        <v>18</v>
      </c>
      <c r="K140">
        <f t="shared" si="25"/>
        <v>18</v>
      </c>
      <c r="L140"/>
      <c r="M140" s="30" t="s">
        <v>9</v>
      </c>
      <c r="N140">
        <f>D140</f>
        <v>12</v>
      </c>
      <c r="O140" s="31">
        <f>IF($P117=0,"",SUM(J140:J141))</f>
        <v>36</v>
      </c>
      <c r="P140"/>
      <c r="Q140"/>
    </row>
    <row r="141" spans="1:17" ht="13.5" thickBot="1">
      <c r="A141" s="32">
        <v>12</v>
      </c>
      <c r="B141" s="32">
        <v>8</v>
      </c>
      <c r="C141" s="32">
        <v>12</v>
      </c>
      <c r="D141" s="33">
        <f t="shared" si="26"/>
        <v>12</v>
      </c>
      <c r="E141" s="33">
        <v>1</v>
      </c>
      <c r="F141" s="33">
        <f t="shared" si="29"/>
        <v>26</v>
      </c>
      <c r="G141" s="48"/>
      <c r="H141" s="49"/>
      <c r="I141" s="55">
        <f t="shared" si="23"/>
        <v>0</v>
      </c>
      <c r="J141" s="32">
        <f t="shared" si="24"/>
        <v>18</v>
      </c>
      <c r="K141" s="32">
        <f t="shared" si="25"/>
        <v>18</v>
      </c>
      <c r="L141" s="17"/>
      <c r="M141" s="30" t="s">
        <v>9</v>
      </c>
      <c r="N141" s="32">
        <f>E141</f>
        <v>1</v>
      </c>
      <c r="O141" s="31">
        <f>IF($P117=0,"",SUM(K140:K141))</f>
        <v>36</v>
      </c>
      <c r="P141"/>
      <c r="Q141"/>
    </row>
    <row r="142" spans="1:17" ht="13.5" thickBot="1">
      <c r="A142" s="37">
        <v>13</v>
      </c>
      <c r="B142" s="17">
        <v>8</v>
      </c>
      <c r="C142">
        <v>12</v>
      </c>
      <c r="D142" s="35">
        <f t="shared" si="26"/>
        <v>13</v>
      </c>
      <c r="E142" s="35">
        <f t="shared" si="28"/>
        <v>2</v>
      </c>
      <c r="F142" s="35">
        <f t="shared" si="29"/>
        <v>27</v>
      </c>
      <c r="G142" s="46"/>
      <c r="H142" s="47"/>
      <c r="I142" s="56">
        <f t="shared" si="23"/>
        <v>0</v>
      </c>
      <c r="J142" s="17">
        <f t="shared" si="24"/>
        <v>18</v>
      </c>
      <c r="K142" s="17">
        <f t="shared" si="25"/>
        <v>18</v>
      </c>
      <c r="L142" s="17"/>
      <c r="M142" s="30" t="s">
        <v>9</v>
      </c>
      <c r="N142" s="37">
        <f>D142</f>
        <v>13</v>
      </c>
      <c r="O142" s="31">
        <f>IF($P117=0,"",SUM(J142:J143))</f>
        <v>36</v>
      </c>
      <c r="P142"/>
      <c r="Q142"/>
    </row>
    <row r="143" spans="1:17" ht="13.5" thickBot="1">
      <c r="A143" s="32">
        <v>13</v>
      </c>
      <c r="B143" s="32">
        <v>8</v>
      </c>
      <c r="C143" s="32">
        <v>12</v>
      </c>
      <c r="D143" s="33">
        <f t="shared" si="26"/>
        <v>13</v>
      </c>
      <c r="E143" s="33">
        <f t="shared" si="28"/>
        <v>2</v>
      </c>
      <c r="F143" s="33">
        <f t="shared" si="29"/>
        <v>28</v>
      </c>
      <c r="G143" s="48"/>
      <c r="H143" s="49"/>
      <c r="I143" s="55">
        <f t="shared" si="23"/>
        <v>0</v>
      </c>
      <c r="J143" s="32">
        <f t="shared" si="24"/>
        <v>18</v>
      </c>
      <c r="K143" s="32">
        <f t="shared" si="25"/>
        <v>18</v>
      </c>
      <c r="L143" s="17"/>
      <c r="M143" s="30" t="s">
        <v>9</v>
      </c>
      <c r="N143" s="32">
        <f>E143</f>
        <v>2</v>
      </c>
      <c r="O143" s="31">
        <f>IF($P117=0,"",SUM(K142:K143))</f>
        <v>36</v>
      </c>
      <c r="P143"/>
      <c r="Q143"/>
    </row>
    <row r="144" spans="1:17" ht="13.5" thickBot="1">
      <c r="A144" s="37">
        <v>14</v>
      </c>
      <c r="B144" s="17">
        <v>8</v>
      </c>
      <c r="C144">
        <v>12</v>
      </c>
      <c r="D144" s="35">
        <f t="shared" si="26"/>
        <v>14</v>
      </c>
      <c r="E144" s="35">
        <f t="shared" si="28"/>
        <v>3</v>
      </c>
      <c r="F144" s="35">
        <v>15</v>
      </c>
      <c r="G144" s="46"/>
      <c r="H144" s="47"/>
      <c r="I144" s="56">
        <f t="shared" si="23"/>
        <v>0</v>
      </c>
      <c r="J144">
        <f t="shared" si="24"/>
        <v>18</v>
      </c>
      <c r="K144">
        <f t="shared" si="25"/>
        <v>18</v>
      </c>
      <c r="L144"/>
      <c r="M144" s="30" t="s">
        <v>9</v>
      </c>
      <c r="N144">
        <f>D144</f>
        <v>14</v>
      </c>
      <c r="O144" s="31">
        <f>IF($P117=0,"",SUM(J144:J145))</f>
        <v>36</v>
      </c>
      <c r="P144"/>
      <c r="Q144"/>
    </row>
    <row r="145" spans="1:17" ht="13.5" thickBot="1">
      <c r="A145" s="32">
        <v>14</v>
      </c>
      <c r="B145" s="32">
        <v>8</v>
      </c>
      <c r="C145" s="32">
        <v>12</v>
      </c>
      <c r="D145" s="33">
        <f t="shared" si="26"/>
        <v>14</v>
      </c>
      <c r="E145" s="33">
        <f t="shared" si="28"/>
        <v>3</v>
      </c>
      <c r="F145" s="33">
        <v>16</v>
      </c>
      <c r="G145" s="48"/>
      <c r="H145" s="49"/>
      <c r="I145" s="55">
        <f t="shared" si="23"/>
        <v>0</v>
      </c>
      <c r="J145" s="32">
        <f t="shared" si="24"/>
        <v>18</v>
      </c>
      <c r="K145" s="32">
        <f t="shared" si="25"/>
        <v>18</v>
      </c>
      <c r="L145" s="17"/>
      <c r="M145" s="30" t="s">
        <v>9</v>
      </c>
      <c r="N145" s="32">
        <f>E145</f>
        <v>3</v>
      </c>
      <c r="O145" s="31">
        <f>IF($P117=0,"",SUM(K144:K145))</f>
        <v>36</v>
      </c>
      <c r="P145"/>
      <c r="Q145"/>
    </row>
    <row r="146" spans="1:17" ht="12.75">
      <c r="A146" s="28" t="s">
        <v>0</v>
      </c>
      <c r="B146" s="38" t="s">
        <v>21</v>
      </c>
      <c r="C146" s="38" t="s">
        <v>17</v>
      </c>
      <c r="D146" s="28" t="s">
        <v>3</v>
      </c>
      <c r="E146" s="28" t="s">
        <v>4</v>
      </c>
      <c r="F146" s="28" t="s">
        <v>5</v>
      </c>
      <c r="G146" s="50" t="s">
        <v>35</v>
      </c>
      <c r="H146" s="51" t="s">
        <v>36</v>
      </c>
      <c r="I146" s="54" t="s">
        <v>6</v>
      </c>
      <c r="J146" s="28" t="s">
        <v>7</v>
      </c>
      <c r="K146" s="28" t="s">
        <v>8</v>
      </c>
      <c r="L146" s="28"/>
      <c r="M146" s="28"/>
      <c r="N146" s="28"/>
      <c r="O146" s="28" t="s">
        <v>10</v>
      </c>
      <c r="P146" s="29">
        <v>1</v>
      </c>
      <c r="Q146"/>
    </row>
    <row r="147" spans="1:17" ht="13.5" thickBot="1">
      <c r="A147">
        <v>1</v>
      </c>
      <c r="B147">
        <v>9</v>
      </c>
      <c r="C147">
        <v>11</v>
      </c>
      <c r="D147">
        <f>A147</f>
        <v>1</v>
      </c>
      <c r="E147">
        <v>6</v>
      </c>
      <c r="F147">
        <v>19</v>
      </c>
      <c r="G147" s="46"/>
      <c r="H147" s="47"/>
      <c r="I147" s="53">
        <f aca="true" t="shared" si="30" ref="I147:I174">G147-H147</f>
        <v>0</v>
      </c>
      <c r="J147">
        <f aca="true" t="shared" si="31" ref="J147:J174">LOOKUP(I147,tafla)</f>
        <v>18</v>
      </c>
      <c r="K147">
        <f aca="true" t="shared" si="32" ref="K147:K174">36-J147</f>
        <v>18</v>
      </c>
      <c r="L147"/>
      <c r="M147" s="30" t="s">
        <v>9</v>
      </c>
      <c r="N147">
        <f>D147</f>
        <v>1</v>
      </c>
      <c r="O147" s="31">
        <f>IF($P146=0,"",SUM(J147:J148))</f>
        <v>36</v>
      </c>
      <c r="P147"/>
      <c r="Q147"/>
    </row>
    <row r="148" spans="1:17" ht="13.5" thickBot="1">
      <c r="A148" s="32">
        <v>1</v>
      </c>
      <c r="B148" s="32">
        <v>9</v>
      </c>
      <c r="C148" s="32">
        <v>11</v>
      </c>
      <c r="D148" s="32">
        <f aca="true" t="shared" si="33" ref="D148:D174">A148</f>
        <v>1</v>
      </c>
      <c r="E148" s="32">
        <v>6</v>
      </c>
      <c r="F148" s="32">
        <f>F147+1</f>
        <v>20</v>
      </c>
      <c r="G148" s="48"/>
      <c r="H148" s="49"/>
      <c r="I148" s="55">
        <f t="shared" si="30"/>
        <v>0</v>
      </c>
      <c r="J148" s="32">
        <f t="shared" si="31"/>
        <v>18</v>
      </c>
      <c r="K148" s="32">
        <f t="shared" si="32"/>
        <v>18</v>
      </c>
      <c r="L148" s="32"/>
      <c r="M148" s="33" t="s">
        <v>9</v>
      </c>
      <c r="N148" s="32">
        <f>E148</f>
        <v>6</v>
      </c>
      <c r="O148" s="31">
        <f>IF($P146=0,"",SUM(K147:K148))</f>
        <v>36</v>
      </c>
      <c r="P148"/>
      <c r="Q148"/>
    </row>
    <row r="149" spans="1:17" ht="13.5" thickBot="1">
      <c r="A149">
        <v>2</v>
      </c>
      <c r="B149">
        <v>9</v>
      </c>
      <c r="C149">
        <v>11</v>
      </c>
      <c r="D149">
        <f t="shared" si="33"/>
        <v>2</v>
      </c>
      <c r="E149">
        <f>E147+1</f>
        <v>7</v>
      </c>
      <c r="F149">
        <f aca="true" t="shared" si="34" ref="F149:F174">F148+1</f>
        <v>21</v>
      </c>
      <c r="G149" s="46"/>
      <c r="H149" s="47"/>
      <c r="I149" s="53">
        <f t="shared" si="30"/>
        <v>0</v>
      </c>
      <c r="J149">
        <f t="shared" si="31"/>
        <v>18</v>
      </c>
      <c r="K149">
        <f t="shared" si="32"/>
        <v>18</v>
      </c>
      <c r="L149"/>
      <c r="M149" s="30" t="s">
        <v>9</v>
      </c>
      <c r="N149">
        <f>D149</f>
        <v>2</v>
      </c>
      <c r="O149" s="31">
        <f>IF($P146=0,"",SUM(J149:J150))</f>
        <v>36</v>
      </c>
      <c r="P149"/>
      <c r="Q149"/>
    </row>
    <row r="150" spans="1:17" ht="13.5" thickBot="1">
      <c r="A150" s="32">
        <v>2</v>
      </c>
      <c r="B150" s="32">
        <v>9</v>
      </c>
      <c r="C150" s="32">
        <v>11</v>
      </c>
      <c r="D150" s="32">
        <f t="shared" si="33"/>
        <v>2</v>
      </c>
      <c r="E150" s="32">
        <f aca="true" t="shared" si="35" ref="E150:E174">E148+1</f>
        <v>7</v>
      </c>
      <c r="F150" s="32">
        <f t="shared" si="34"/>
        <v>22</v>
      </c>
      <c r="G150" s="48"/>
      <c r="H150" s="49"/>
      <c r="I150" s="55">
        <f t="shared" si="30"/>
        <v>0</v>
      </c>
      <c r="J150" s="32">
        <f t="shared" si="31"/>
        <v>18</v>
      </c>
      <c r="K150" s="32">
        <f t="shared" si="32"/>
        <v>18</v>
      </c>
      <c r="L150" s="32"/>
      <c r="M150" s="33" t="s">
        <v>9</v>
      </c>
      <c r="N150" s="32">
        <f>E150</f>
        <v>7</v>
      </c>
      <c r="O150" s="31">
        <f>IF($P146=0,"",SUM(K149:K150))</f>
        <v>36</v>
      </c>
      <c r="P150"/>
      <c r="Q150"/>
    </row>
    <row r="151" spans="1:17" ht="13.5" thickBot="1">
      <c r="A151" s="17">
        <v>3</v>
      </c>
      <c r="B151" s="17">
        <v>9</v>
      </c>
      <c r="C151">
        <v>11</v>
      </c>
      <c r="D151" s="35">
        <f t="shared" si="33"/>
        <v>3</v>
      </c>
      <c r="E151" s="35">
        <f t="shared" si="35"/>
        <v>8</v>
      </c>
      <c r="F151" s="35">
        <f t="shared" si="34"/>
        <v>23</v>
      </c>
      <c r="G151" s="46"/>
      <c r="H151" s="47"/>
      <c r="I151" s="56">
        <f t="shared" si="30"/>
        <v>0</v>
      </c>
      <c r="J151" s="17">
        <f t="shared" si="31"/>
        <v>18</v>
      </c>
      <c r="K151" s="17">
        <f t="shared" si="32"/>
        <v>18</v>
      </c>
      <c r="L151" s="17"/>
      <c r="M151" s="35" t="s">
        <v>9</v>
      </c>
      <c r="N151" s="17">
        <f>D151</f>
        <v>3</v>
      </c>
      <c r="O151" s="31">
        <f>IF($P146=0,"",SUM(J151:J152))</f>
        <v>36</v>
      </c>
      <c r="P151"/>
      <c r="Q151"/>
    </row>
    <row r="152" spans="1:17" ht="13.5" thickBot="1">
      <c r="A152" s="32">
        <v>3</v>
      </c>
      <c r="B152" s="32">
        <v>9</v>
      </c>
      <c r="C152" s="32">
        <v>11</v>
      </c>
      <c r="D152" s="32">
        <f t="shared" si="33"/>
        <v>3</v>
      </c>
      <c r="E152" s="32">
        <f t="shared" si="35"/>
        <v>8</v>
      </c>
      <c r="F152" s="32">
        <f t="shared" si="34"/>
        <v>24</v>
      </c>
      <c r="G152" s="48"/>
      <c r="H152" s="49"/>
      <c r="I152" s="55">
        <f t="shared" si="30"/>
        <v>0</v>
      </c>
      <c r="J152" s="32">
        <f t="shared" si="31"/>
        <v>18</v>
      </c>
      <c r="K152" s="32">
        <f t="shared" si="32"/>
        <v>18</v>
      </c>
      <c r="L152" s="32"/>
      <c r="M152" s="33" t="s">
        <v>9</v>
      </c>
      <c r="N152" s="32">
        <f>E152</f>
        <v>8</v>
      </c>
      <c r="O152" s="31">
        <f>IF($P146=0,"",SUM(K151:K152))</f>
        <v>36</v>
      </c>
      <c r="P152"/>
      <c r="Q152"/>
    </row>
    <row r="153" spans="1:17" ht="13.5" thickBot="1">
      <c r="A153">
        <v>4</v>
      </c>
      <c r="B153">
        <v>9</v>
      </c>
      <c r="C153">
        <v>11</v>
      </c>
      <c r="D153">
        <f t="shared" si="33"/>
        <v>4</v>
      </c>
      <c r="E153">
        <f t="shared" si="35"/>
        <v>9</v>
      </c>
      <c r="F153">
        <f t="shared" si="34"/>
        <v>25</v>
      </c>
      <c r="G153" s="46"/>
      <c r="H153" s="47"/>
      <c r="I153" s="53">
        <f t="shared" si="30"/>
        <v>0</v>
      </c>
      <c r="J153">
        <f t="shared" si="31"/>
        <v>18</v>
      </c>
      <c r="K153">
        <f t="shared" si="32"/>
        <v>18</v>
      </c>
      <c r="L153"/>
      <c r="M153" s="30" t="s">
        <v>9</v>
      </c>
      <c r="N153">
        <f>D153</f>
        <v>4</v>
      </c>
      <c r="O153" s="31">
        <f>IF($P146=0,"",SUM(J153:J154))</f>
        <v>36</v>
      </c>
      <c r="P153"/>
      <c r="Q153"/>
    </row>
    <row r="154" spans="1:17" ht="13.5" thickBot="1">
      <c r="A154" s="32">
        <v>4</v>
      </c>
      <c r="B154" s="32">
        <v>9</v>
      </c>
      <c r="C154" s="32">
        <v>11</v>
      </c>
      <c r="D154" s="32">
        <f t="shared" si="33"/>
        <v>4</v>
      </c>
      <c r="E154" s="32">
        <f t="shared" si="35"/>
        <v>9</v>
      </c>
      <c r="F154" s="32">
        <f t="shared" si="34"/>
        <v>26</v>
      </c>
      <c r="G154" s="48"/>
      <c r="H154" s="49"/>
      <c r="I154" s="55">
        <f t="shared" si="30"/>
        <v>0</v>
      </c>
      <c r="J154" s="32">
        <f t="shared" si="31"/>
        <v>18</v>
      </c>
      <c r="K154" s="32">
        <f t="shared" si="32"/>
        <v>18</v>
      </c>
      <c r="L154" s="32"/>
      <c r="M154" s="33" t="s">
        <v>9</v>
      </c>
      <c r="N154" s="32">
        <f>E154</f>
        <v>9</v>
      </c>
      <c r="O154" s="31">
        <f>IF($P146=0,"",SUM(K153:K154))</f>
        <v>36</v>
      </c>
      <c r="P154"/>
      <c r="Q154"/>
    </row>
    <row r="155" spans="1:17" ht="13.5" thickBot="1">
      <c r="A155" s="17">
        <v>5</v>
      </c>
      <c r="B155" s="17">
        <v>9</v>
      </c>
      <c r="C155">
        <v>11</v>
      </c>
      <c r="D155" s="17">
        <f t="shared" si="33"/>
        <v>5</v>
      </c>
      <c r="E155" s="17">
        <f t="shared" si="35"/>
        <v>10</v>
      </c>
      <c r="F155" s="17">
        <f t="shared" si="34"/>
        <v>27</v>
      </c>
      <c r="G155" s="46"/>
      <c r="H155" s="47"/>
      <c r="I155" s="56">
        <f t="shared" si="30"/>
        <v>0</v>
      </c>
      <c r="J155" s="17">
        <f t="shared" si="31"/>
        <v>18</v>
      </c>
      <c r="K155" s="17">
        <f t="shared" si="32"/>
        <v>18</v>
      </c>
      <c r="L155" s="17"/>
      <c r="M155" s="30" t="s">
        <v>9</v>
      </c>
      <c r="N155">
        <f>D155</f>
        <v>5</v>
      </c>
      <c r="O155" s="31">
        <f>IF($P146=0,"",SUM(J155:J156))</f>
        <v>36</v>
      </c>
      <c r="P155"/>
      <c r="Q155"/>
    </row>
    <row r="156" spans="1:17" ht="13.5" thickBot="1">
      <c r="A156" s="32">
        <v>5</v>
      </c>
      <c r="B156" s="32">
        <v>9</v>
      </c>
      <c r="C156" s="32">
        <v>11</v>
      </c>
      <c r="D156" s="32">
        <f t="shared" si="33"/>
        <v>5</v>
      </c>
      <c r="E156" s="32">
        <f t="shared" si="35"/>
        <v>10</v>
      </c>
      <c r="F156" s="32">
        <f t="shared" si="34"/>
        <v>28</v>
      </c>
      <c r="G156" s="48"/>
      <c r="H156" s="49"/>
      <c r="I156" s="55">
        <f t="shared" si="30"/>
        <v>0</v>
      </c>
      <c r="J156" s="32">
        <f t="shared" si="31"/>
        <v>18</v>
      </c>
      <c r="K156" s="32">
        <f t="shared" si="32"/>
        <v>18</v>
      </c>
      <c r="L156" s="32"/>
      <c r="M156" s="33" t="s">
        <v>9</v>
      </c>
      <c r="N156" s="32">
        <f>E156</f>
        <v>10</v>
      </c>
      <c r="O156" s="31">
        <f>IF($P146=0,"",SUM(K155:K156))</f>
        <v>36</v>
      </c>
      <c r="P156"/>
      <c r="Q156"/>
    </row>
    <row r="157" spans="1:17" ht="13.5" thickBot="1">
      <c r="A157">
        <v>6</v>
      </c>
      <c r="B157">
        <v>9</v>
      </c>
      <c r="C157">
        <v>11</v>
      </c>
      <c r="D157">
        <f t="shared" si="33"/>
        <v>6</v>
      </c>
      <c r="E157">
        <f t="shared" si="35"/>
        <v>11</v>
      </c>
      <c r="F157" s="17">
        <v>15</v>
      </c>
      <c r="G157" s="46"/>
      <c r="H157" s="47"/>
      <c r="I157" s="53">
        <f t="shared" si="30"/>
        <v>0</v>
      </c>
      <c r="J157">
        <f t="shared" si="31"/>
        <v>18</v>
      </c>
      <c r="K157">
        <f t="shared" si="32"/>
        <v>18</v>
      </c>
      <c r="L157"/>
      <c r="M157" s="30" t="s">
        <v>9</v>
      </c>
      <c r="N157">
        <f>D157</f>
        <v>6</v>
      </c>
      <c r="O157" s="31">
        <f>IF($P146=0,"",SUM(J157:J158))</f>
        <v>36</v>
      </c>
      <c r="P157"/>
      <c r="Q157"/>
    </row>
    <row r="158" spans="1:17" ht="13.5" thickBot="1">
      <c r="A158" s="32">
        <v>6</v>
      </c>
      <c r="B158" s="32">
        <v>9</v>
      </c>
      <c r="C158" s="32">
        <v>11</v>
      </c>
      <c r="D158" s="33">
        <f t="shared" si="33"/>
        <v>6</v>
      </c>
      <c r="E158" s="33">
        <f t="shared" si="35"/>
        <v>11</v>
      </c>
      <c r="F158" s="32">
        <f t="shared" si="34"/>
        <v>16</v>
      </c>
      <c r="G158" s="48"/>
      <c r="H158" s="49"/>
      <c r="I158" s="55">
        <f t="shared" si="30"/>
        <v>0</v>
      </c>
      <c r="J158" s="32">
        <f t="shared" si="31"/>
        <v>18</v>
      </c>
      <c r="K158" s="32">
        <f t="shared" si="32"/>
        <v>18</v>
      </c>
      <c r="L158" s="17"/>
      <c r="M158" s="30" t="s">
        <v>9</v>
      </c>
      <c r="N158" s="32">
        <f>E158</f>
        <v>11</v>
      </c>
      <c r="O158" s="31">
        <f>IF($P146=0,"",SUM(K157:K158))</f>
        <v>36</v>
      </c>
      <c r="P158"/>
      <c r="Q158"/>
    </row>
    <row r="159" spans="1:17" ht="13.5" thickBot="1">
      <c r="A159" s="17">
        <v>7</v>
      </c>
      <c r="B159" s="17">
        <v>9</v>
      </c>
      <c r="C159">
        <v>11</v>
      </c>
      <c r="D159" s="17">
        <f t="shared" si="33"/>
        <v>7</v>
      </c>
      <c r="E159" s="17">
        <f t="shared" si="35"/>
        <v>12</v>
      </c>
      <c r="F159" s="17">
        <f t="shared" si="34"/>
        <v>17</v>
      </c>
      <c r="G159" s="46"/>
      <c r="H159" s="47"/>
      <c r="I159" s="56">
        <f t="shared" si="30"/>
        <v>0</v>
      </c>
      <c r="J159" s="17">
        <f t="shared" si="31"/>
        <v>18</v>
      </c>
      <c r="K159" s="17">
        <f t="shared" si="32"/>
        <v>18</v>
      </c>
      <c r="L159" s="17"/>
      <c r="M159" s="30" t="s">
        <v>9</v>
      </c>
      <c r="N159" s="37">
        <f>D159</f>
        <v>7</v>
      </c>
      <c r="O159" s="31">
        <f>IF($P146=0,"",SUM(J159:J160))</f>
        <v>36</v>
      </c>
      <c r="P159"/>
      <c r="Q159"/>
    </row>
    <row r="160" spans="1:17" ht="13.5" thickBot="1">
      <c r="A160" s="32">
        <v>7</v>
      </c>
      <c r="B160" s="32">
        <v>9</v>
      </c>
      <c r="C160" s="32">
        <v>11</v>
      </c>
      <c r="D160" s="32">
        <f t="shared" si="33"/>
        <v>7</v>
      </c>
      <c r="E160" s="32">
        <f t="shared" si="35"/>
        <v>12</v>
      </c>
      <c r="F160" s="32">
        <f t="shared" si="34"/>
        <v>18</v>
      </c>
      <c r="G160" s="48"/>
      <c r="H160" s="49"/>
      <c r="I160" s="55">
        <f t="shared" si="30"/>
        <v>0</v>
      </c>
      <c r="J160" s="32">
        <f t="shared" si="31"/>
        <v>18</v>
      </c>
      <c r="K160" s="32">
        <f t="shared" si="32"/>
        <v>18</v>
      </c>
      <c r="L160" s="17"/>
      <c r="M160" s="30" t="s">
        <v>9</v>
      </c>
      <c r="N160" s="32">
        <f>E160</f>
        <v>12</v>
      </c>
      <c r="O160" s="31">
        <f>IF($P146=0,"",SUM(K159:K160))</f>
        <v>36</v>
      </c>
      <c r="P160"/>
      <c r="Q160"/>
    </row>
    <row r="161" spans="1:17" ht="13.5" thickBot="1">
      <c r="A161" s="17">
        <v>8</v>
      </c>
      <c r="B161" s="17">
        <v>9</v>
      </c>
      <c r="C161">
        <v>11</v>
      </c>
      <c r="D161" s="35">
        <f t="shared" si="33"/>
        <v>8</v>
      </c>
      <c r="E161" s="35">
        <f t="shared" si="35"/>
        <v>13</v>
      </c>
      <c r="F161" s="17">
        <f t="shared" si="34"/>
        <v>19</v>
      </c>
      <c r="G161" s="46"/>
      <c r="H161" s="47"/>
      <c r="I161" s="56">
        <f t="shared" si="30"/>
        <v>0</v>
      </c>
      <c r="J161" s="17">
        <f t="shared" si="31"/>
        <v>18</v>
      </c>
      <c r="K161" s="17">
        <f t="shared" si="32"/>
        <v>18</v>
      </c>
      <c r="L161" s="17"/>
      <c r="M161" s="30" t="s">
        <v>9</v>
      </c>
      <c r="N161" s="37">
        <f>D161</f>
        <v>8</v>
      </c>
      <c r="O161" s="31">
        <f>IF($P146=0,"",SUM(J161:J162))</f>
        <v>36</v>
      </c>
      <c r="P161"/>
      <c r="Q161"/>
    </row>
    <row r="162" spans="1:17" ht="13.5" thickBot="1">
      <c r="A162" s="32">
        <v>8</v>
      </c>
      <c r="B162" s="32">
        <v>9</v>
      </c>
      <c r="C162" s="32">
        <v>11</v>
      </c>
      <c r="D162" s="32">
        <f t="shared" si="33"/>
        <v>8</v>
      </c>
      <c r="E162" s="32">
        <f t="shared" si="35"/>
        <v>13</v>
      </c>
      <c r="F162" s="32">
        <f t="shared" si="34"/>
        <v>20</v>
      </c>
      <c r="G162" s="48"/>
      <c r="H162" s="49"/>
      <c r="I162" s="55">
        <f t="shared" si="30"/>
        <v>0</v>
      </c>
      <c r="J162" s="32">
        <f t="shared" si="31"/>
        <v>18</v>
      </c>
      <c r="K162" s="32">
        <f t="shared" si="32"/>
        <v>18</v>
      </c>
      <c r="L162" s="17"/>
      <c r="M162" s="30" t="s">
        <v>9</v>
      </c>
      <c r="N162" s="32">
        <f>E162</f>
        <v>13</v>
      </c>
      <c r="O162" s="31">
        <f>IF($P146=0,"",SUM(K161:K162))</f>
        <v>36</v>
      </c>
      <c r="P162"/>
      <c r="Q162"/>
    </row>
    <row r="163" spans="1:17" ht="13.5" thickBot="1">
      <c r="A163" s="17">
        <v>9</v>
      </c>
      <c r="B163" s="17">
        <v>9</v>
      </c>
      <c r="C163">
        <v>11</v>
      </c>
      <c r="D163" s="17">
        <f t="shared" si="33"/>
        <v>9</v>
      </c>
      <c r="E163" s="35">
        <f t="shared" si="35"/>
        <v>14</v>
      </c>
      <c r="F163" s="17">
        <f>F162+1</f>
        <v>21</v>
      </c>
      <c r="G163" s="46"/>
      <c r="H163" s="47"/>
      <c r="I163" s="56">
        <f t="shared" si="30"/>
        <v>0</v>
      </c>
      <c r="J163" s="17">
        <f t="shared" si="31"/>
        <v>18</v>
      </c>
      <c r="K163" s="17">
        <f t="shared" si="32"/>
        <v>18</v>
      </c>
      <c r="L163" s="17"/>
      <c r="M163" s="30" t="s">
        <v>9</v>
      </c>
      <c r="N163" s="37">
        <f>D163</f>
        <v>9</v>
      </c>
      <c r="O163" s="31">
        <f>IF($P146=0,"",SUM(J163:J164))</f>
        <v>36</v>
      </c>
      <c r="P163"/>
      <c r="Q163"/>
    </row>
    <row r="164" spans="1:17" ht="13.5" thickBot="1">
      <c r="A164" s="32">
        <v>9</v>
      </c>
      <c r="B164" s="32">
        <v>9</v>
      </c>
      <c r="C164" s="32">
        <v>11</v>
      </c>
      <c r="D164" s="32">
        <f t="shared" si="33"/>
        <v>9</v>
      </c>
      <c r="E164" s="32">
        <f t="shared" si="35"/>
        <v>14</v>
      </c>
      <c r="F164" s="32">
        <f>F163+1</f>
        <v>22</v>
      </c>
      <c r="G164" s="48"/>
      <c r="H164" s="49"/>
      <c r="I164" s="55">
        <f t="shared" si="30"/>
        <v>0</v>
      </c>
      <c r="J164" s="32">
        <f t="shared" si="31"/>
        <v>18</v>
      </c>
      <c r="K164" s="32">
        <f t="shared" si="32"/>
        <v>18</v>
      </c>
      <c r="L164" s="17"/>
      <c r="M164" s="30" t="s">
        <v>9</v>
      </c>
      <c r="N164" s="32">
        <f>E164</f>
        <v>14</v>
      </c>
      <c r="O164" s="31">
        <f>IF($P146=0,"",SUM(K163:K164))</f>
        <v>36</v>
      </c>
      <c r="P164"/>
      <c r="Q164"/>
    </row>
    <row r="165" spans="1:17" ht="13.5" thickBot="1">
      <c r="A165" s="37">
        <v>10</v>
      </c>
      <c r="B165" s="17">
        <v>9</v>
      </c>
      <c r="C165">
        <v>11</v>
      </c>
      <c r="D165" s="35">
        <f t="shared" si="33"/>
        <v>10</v>
      </c>
      <c r="E165" s="35">
        <v>1</v>
      </c>
      <c r="F165" s="17">
        <f t="shared" si="34"/>
        <v>23</v>
      </c>
      <c r="G165" s="46"/>
      <c r="H165" s="47"/>
      <c r="I165" s="56">
        <f t="shared" si="30"/>
        <v>0</v>
      </c>
      <c r="J165" s="17">
        <f t="shared" si="31"/>
        <v>18</v>
      </c>
      <c r="K165" s="17">
        <f t="shared" si="32"/>
        <v>18</v>
      </c>
      <c r="L165" s="17"/>
      <c r="M165" s="30" t="s">
        <v>9</v>
      </c>
      <c r="N165" s="37">
        <f>D165</f>
        <v>10</v>
      </c>
      <c r="O165" s="31">
        <f>IF($P146=0,"",SUM(J165:J166))</f>
        <v>36</v>
      </c>
      <c r="P165"/>
      <c r="Q165"/>
    </row>
    <row r="166" spans="1:17" ht="13.5" thickBot="1">
      <c r="A166" s="32">
        <v>10</v>
      </c>
      <c r="B166" s="32">
        <v>9</v>
      </c>
      <c r="C166" s="32">
        <v>11</v>
      </c>
      <c r="D166" s="33">
        <f t="shared" si="33"/>
        <v>10</v>
      </c>
      <c r="E166" s="32">
        <v>1</v>
      </c>
      <c r="F166" s="32">
        <f t="shared" si="34"/>
        <v>24</v>
      </c>
      <c r="G166" s="48"/>
      <c r="H166" s="49"/>
      <c r="I166" s="55">
        <f t="shared" si="30"/>
        <v>0</v>
      </c>
      <c r="J166" s="32">
        <f t="shared" si="31"/>
        <v>18</v>
      </c>
      <c r="K166" s="32">
        <f t="shared" si="32"/>
        <v>18</v>
      </c>
      <c r="L166" s="17"/>
      <c r="M166" s="30" t="s">
        <v>9</v>
      </c>
      <c r="N166" s="32">
        <f>E166</f>
        <v>1</v>
      </c>
      <c r="O166" s="31">
        <f>IF($P146=0,"",SUM(K165:K166))</f>
        <v>36</v>
      </c>
      <c r="P166"/>
      <c r="Q166"/>
    </row>
    <row r="167" spans="1:17" ht="13.5" thickBot="1">
      <c r="A167" s="37">
        <v>11</v>
      </c>
      <c r="B167" s="17">
        <v>9</v>
      </c>
      <c r="C167">
        <v>11</v>
      </c>
      <c r="D167" s="35">
        <f t="shared" si="33"/>
        <v>11</v>
      </c>
      <c r="E167" s="35">
        <f t="shared" si="35"/>
        <v>2</v>
      </c>
      <c r="F167" s="17">
        <f t="shared" si="34"/>
        <v>25</v>
      </c>
      <c r="G167" s="46"/>
      <c r="H167" s="47"/>
      <c r="I167" s="56">
        <f t="shared" si="30"/>
        <v>0</v>
      </c>
      <c r="J167" s="17">
        <f t="shared" si="31"/>
        <v>18</v>
      </c>
      <c r="K167" s="17">
        <f t="shared" si="32"/>
        <v>18</v>
      </c>
      <c r="L167" s="17"/>
      <c r="M167" s="30" t="s">
        <v>9</v>
      </c>
      <c r="N167" s="37">
        <f>D167</f>
        <v>11</v>
      </c>
      <c r="O167" s="31">
        <f>IF($P146=0,"",SUM(J167:J168))</f>
        <v>36</v>
      </c>
      <c r="P167"/>
      <c r="Q167"/>
    </row>
    <row r="168" spans="1:17" ht="13.5" thickBot="1">
      <c r="A168" s="32">
        <v>11</v>
      </c>
      <c r="B168" s="32">
        <v>9</v>
      </c>
      <c r="C168" s="32">
        <v>11</v>
      </c>
      <c r="D168" s="33">
        <f t="shared" si="33"/>
        <v>11</v>
      </c>
      <c r="E168" s="33">
        <f t="shared" si="35"/>
        <v>2</v>
      </c>
      <c r="F168" s="32">
        <f t="shared" si="34"/>
        <v>26</v>
      </c>
      <c r="G168" s="48"/>
      <c r="H168" s="49"/>
      <c r="I168" s="55">
        <f t="shared" si="30"/>
        <v>0</v>
      </c>
      <c r="J168" s="32">
        <f t="shared" si="31"/>
        <v>18</v>
      </c>
      <c r="K168" s="32">
        <f t="shared" si="32"/>
        <v>18</v>
      </c>
      <c r="L168" s="17"/>
      <c r="M168" s="30" t="s">
        <v>9</v>
      </c>
      <c r="N168" s="32">
        <f>E168</f>
        <v>2</v>
      </c>
      <c r="O168" s="31">
        <f>IF($P146=0,"",SUM(K167:K168))</f>
        <v>36</v>
      </c>
      <c r="P168"/>
      <c r="Q168"/>
    </row>
    <row r="169" spans="1:17" ht="13.5" thickBot="1">
      <c r="A169" s="37">
        <v>12</v>
      </c>
      <c r="B169" s="17">
        <v>9</v>
      </c>
      <c r="C169">
        <v>11</v>
      </c>
      <c r="D169" s="35">
        <f t="shared" si="33"/>
        <v>12</v>
      </c>
      <c r="E169" s="35">
        <f t="shared" si="35"/>
        <v>3</v>
      </c>
      <c r="F169" s="17">
        <f t="shared" si="34"/>
        <v>27</v>
      </c>
      <c r="G169" s="46"/>
      <c r="H169" s="47"/>
      <c r="I169" s="56">
        <f t="shared" si="30"/>
        <v>0</v>
      </c>
      <c r="J169">
        <f t="shared" si="31"/>
        <v>18</v>
      </c>
      <c r="K169">
        <f t="shared" si="32"/>
        <v>18</v>
      </c>
      <c r="L169"/>
      <c r="M169" s="30" t="s">
        <v>9</v>
      </c>
      <c r="N169">
        <f>D169</f>
        <v>12</v>
      </c>
      <c r="O169" s="31">
        <f>IF($P146=0,"",SUM(J169:J170))</f>
        <v>36</v>
      </c>
      <c r="P169"/>
      <c r="Q169"/>
    </row>
    <row r="170" spans="1:17" ht="13.5" thickBot="1">
      <c r="A170" s="32">
        <v>12</v>
      </c>
      <c r="B170" s="32">
        <v>9</v>
      </c>
      <c r="C170" s="32">
        <v>11</v>
      </c>
      <c r="D170" s="33">
        <f t="shared" si="33"/>
        <v>12</v>
      </c>
      <c r="E170" s="33">
        <f t="shared" si="35"/>
        <v>3</v>
      </c>
      <c r="F170" s="32">
        <f t="shared" si="34"/>
        <v>28</v>
      </c>
      <c r="G170" s="48"/>
      <c r="H170" s="49"/>
      <c r="I170" s="55">
        <f t="shared" si="30"/>
        <v>0</v>
      </c>
      <c r="J170" s="32">
        <f t="shared" si="31"/>
        <v>18</v>
      </c>
      <c r="K170" s="32">
        <f t="shared" si="32"/>
        <v>18</v>
      </c>
      <c r="L170" s="17"/>
      <c r="M170" s="30" t="s">
        <v>9</v>
      </c>
      <c r="N170" s="32">
        <f>E170</f>
        <v>3</v>
      </c>
      <c r="O170" s="31">
        <f>IF($P146=0,"",SUM(K169:K170))</f>
        <v>36</v>
      </c>
      <c r="P170"/>
      <c r="Q170"/>
    </row>
    <row r="171" spans="1:17" ht="13.5" thickBot="1">
      <c r="A171" s="37">
        <v>13</v>
      </c>
      <c r="B171" s="17">
        <v>9</v>
      </c>
      <c r="C171">
        <v>11</v>
      </c>
      <c r="D171" s="35">
        <f t="shared" si="33"/>
        <v>13</v>
      </c>
      <c r="E171" s="35">
        <f t="shared" si="35"/>
        <v>4</v>
      </c>
      <c r="F171" s="17">
        <v>15</v>
      </c>
      <c r="G171" s="46"/>
      <c r="H171" s="47"/>
      <c r="I171" s="56">
        <f t="shared" si="30"/>
        <v>0</v>
      </c>
      <c r="J171" s="17">
        <f t="shared" si="31"/>
        <v>18</v>
      </c>
      <c r="K171" s="17">
        <f t="shared" si="32"/>
        <v>18</v>
      </c>
      <c r="L171" s="17"/>
      <c r="M171" s="30" t="s">
        <v>9</v>
      </c>
      <c r="N171" s="37">
        <f>D171</f>
        <v>13</v>
      </c>
      <c r="O171" s="31">
        <f>IF($P146=0,"",SUM(J171:J172))</f>
        <v>36</v>
      </c>
      <c r="P171"/>
      <c r="Q171"/>
    </row>
    <row r="172" spans="1:17" ht="13.5" thickBot="1">
      <c r="A172" s="32">
        <v>13</v>
      </c>
      <c r="B172" s="32">
        <v>9</v>
      </c>
      <c r="C172" s="32">
        <v>11</v>
      </c>
      <c r="D172" s="33">
        <f t="shared" si="33"/>
        <v>13</v>
      </c>
      <c r="E172" s="33">
        <f t="shared" si="35"/>
        <v>4</v>
      </c>
      <c r="F172" s="32">
        <f t="shared" si="34"/>
        <v>16</v>
      </c>
      <c r="G172" s="48"/>
      <c r="H172" s="49"/>
      <c r="I172" s="55">
        <f t="shared" si="30"/>
        <v>0</v>
      </c>
      <c r="J172" s="32">
        <f t="shared" si="31"/>
        <v>18</v>
      </c>
      <c r="K172" s="32">
        <f t="shared" si="32"/>
        <v>18</v>
      </c>
      <c r="L172" s="17"/>
      <c r="M172" s="30" t="s">
        <v>9</v>
      </c>
      <c r="N172" s="32">
        <f>E172</f>
        <v>4</v>
      </c>
      <c r="O172" s="31">
        <f>IF($P146=0,"",SUM(K171:K172))</f>
        <v>36</v>
      </c>
      <c r="P172"/>
      <c r="Q172"/>
    </row>
    <row r="173" spans="1:17" ht="13.5" thickBot="1">
      <c r="A173" s="37">
        <v>14</v>
      </c>
      <c r="B173" s="17">
        <v>9</v>
      </c>
      <c r="C173">
        <v>11</v>
      </c>
      <c r="D173" s="35">
        <f t="shared" si="33"/>
        <v>14</v>
      </c>
      <c r="E173" s="35">
        <f t="shared" si="35"/>
        <v>5</v>
      </c>
      <c r="F173" s="17">
        <f t="shared" si="34"/>
        <v>17</v>
      </c>
      <c r="G173" s="46"/>
      <c r="H173" s="47"/>
      <c r="I173" s="56">
        <f t="shared" si="30"/>
        <v>0</v>
      </c>
      <c r="J173">
        <f t="shared" si="31"/>
        <v>18</v>
      </c>
      <c r="K173">
        <f t="shared" si="32"/>
        <v>18</v>
      </c>
      <c r="L173"/>
      <c r="M173" s="30" t="s">
        <v>9</v>
      </c>
      <c r="N173">
        <f>D173</f>
        <v>14</v>
      </c>
      <c r="O173" s="31">
        <f>IF($P146=0,"",SUM(J173:J174))</f>
        <v>36</v>
      </c>
      <c r="P173"/>
      <c r="Q173"/>
    </row>
    <row r="174" spans="1:17" ht="13.5" thickBot="1">
      <c r="A174" s="32">
        <v>14</v>
      </c>
      <c r="B174" s="32">
        <v>9</v>
      </c>
      <c r="C174" s="32">
        <v>11</v>
      </c>
      <c r="D174" s="33">
        <f t="shared" si="33"/>
        <v>14</v>
      </c>
      <c r="E174" s="33">
        <f t="shared" si="35"/>
        <v>5</v>
      </c>
      <c r="F174" s="32">
        <f t="shared" si="34"/>
        <v>18</v>
      </c>
      <c r="G174" s="48"/>
      <c r="H174" s="49"/>
      <c r="I174" s="55">
        <f t="shared" si="30"/>
        <v>0</v>
      </c>
      <c r="J174" s="32">
        <f t="shared" si="31"/>
        <v>18</v>
      </c>
      <c r="K174" s="32">
        <f t="shared" si="32"/>
        <v>18</v>
      </c>
      <c r="L174" s="17"/>
      <c r="M174" s="30" t="s">
        <v>9</v>
      </c>
      <c r="N174" s="32">
        <f>E174</f>
        <v>5</v>
      </c>
      <c r="O174" s="31">
        <f>IF($P146=0,"",SUM(K173:K174))</f>
        <v>36</v>
      </c>
      <c r="P174"/>
      <c r="Q174"/>
    </row>
    <row r="175" spans="1:17" ht="12.75">
      <c r="A175" s="28" t="s">
        <v>0</v>
      </c>
      <c r="B175" s="38" t="s">
        <v>19</v>
      </c>
      <c r="C175" s="38" t="s">
        <v>19</v>
      </c>
      <c r="D175" s="28" t="s">
        <v>3</v>
      </c>
      <c r="E175" s="28" t="s">
        <v>4</v>
      </c>
      <c r="F175" s="28" t="s">
        <v>5</v>
      </c>
      <c r="G175" s="50" t="s">
        <v>35</v>
      </c>
      <c r="H175" s="51" t="s">
        <v>36</v>
      </c>
      <c r="I175" s="54" t="s">
        <v>6</v>
      </c>
      <c r="J175" s="28" t="s">
        <v>7</v>
      </c>
      <c r="K175" s="28" t="s">
        <v>8</v>
      </c>
      <c r="L175" s="28"/>
      <c r="M175" s="28"/>
      <c r="N175" s="28"/>
      <c r="O175" s="28" t="s">
        <v>10</v>
      </c>
      <c r="P175" s="29">
        <v>1</v>
      </c>
      <c r="Q175"/>
    </row>
    <row r="176" spans="1:17" ht="13.5" thickBot="1">
      <c r="A176">
        <v>1</v>
      </c>
      <c r="B176">
        <v>10</v>
      </c>
      <c r="C176">
        <v>10</v>
      </c>
      <c r="D176">
        <f>A176</f>
        <v>1</v>
      </c>
      <c r="E176">
        <v>8</v>
      </c>
      <c r="F176">
        <v>21</v>
      </c>
      <c r="G176" s="46"/>
      <c r="H176" s="47"/>
      <c r="I176" s="53">
        <f aca="true" t="shared" si="36" ref="I176:I189">G176-H176</f>
        <v>0</v>
      </c>
      <c r="J176">
        <f aca="true" t="shared" si="37" ref="J176:J189">LOOKUP(I176,tafla)</f>
        <v>18</v>
      </c>
      <c r="K176">
        <f aca="true" t="shared" si="38" ref="K176:K189">36-J176</f>
        <v>18</v>
      </c>
      <c r="L176"/>
      <c r="M176" s="30" t="s">
        <v>9</v>
      </c>
      <c r="N176">
        <f>D176</f>
        <v>1</v>
      </c>
      <c r="O176" s="31">
        <f>IF($P175=0,"",SUM(J176:J177))</f>
        <v>36</v>
      </c>
      <c r="P176"/>
      <c r="Q176"/>
    </row>
    <row r="177" spans="1:17" ht="13.5" thickBot="1">
      <c r="A177" s="32">
        <v>1</v>
      </c>
      <c r="B177" s="32">
        <v>10</v>
      </c>
      <c r="C177" s="32">
        <v>10</v>
      </c>
      <c r="D177" s="32">
        <f aca="true" t="shared" si="39" ref="D177:D189">A177</f>
        <v>1</v>
      </c>
      <c r="E177" s="32">
        <v>8</v>
      </c>
      <c r="F177" s="32">
        <f>F176+1</f>
        <v>22</v>
      </c>
      <c r="G177" s="48"/>
      <c r="H177" s="49"/>
      <c r="I177" s="55">
        <f t="shared" si="36"/>
        <v>0</v>
      </c>
      <c r="J177" s="32">
        <f t="shared" si="37"/>
        <v>18</v>
      </c>
      <c r="K177" s="32">
        <f t="shared" si="38"/>
        <v>18</v>
      </c>
      <c r="L177" s="32"/>
      <c r="M177" s="33" t="s">
        <v>9</v>
      </c>
      <c r="N177" s="32">
        <f>E177</f>
        <v>8</v>
      </c>
      <c r="O177" s="31">
        <f>IF($P175=0,"",SUM(K176:K177))</f>
        <v>36</v>
      </c>
      <c r="P177"/>
      <c r="Q177"/>
    </row>
    <row r="178" spans="1:17" ht="13.5" thickBot="1">
      <c r="A178">
        <v>2</v>
      </c>
      <c r="B178">
        <v>10</v>
      </c>
      <c r="C178">
        <v>10</v>
      </c>
      <c r="D178">
        <f t="shared" si="39"/>
        <v>2</v>
      </c>
      <c r="E178">
        <f>E176+1</f>
        <v>9</v>
      </c>
      <c r="F178">
        <f aca="true" t="shared" si="40" ref="F178:F189">F177+1</f>
        <v>23</v>
      </c>
      <c r="G178" s="46"/>
      <c r="H178" s="47"/>
      <c r="I178" s="53">
        <f t="shared" si="36"/>
        <v>0</v>
      </c>
      <c r="J178">
        <f t="shared" si="37"/>
        <v>18</v>
      </c>
      <c r="K178">
        <f t="shared" si="38"/>
        <v>18</v>
      </c>
      <c r="L178"/>
      <c r="M178" s="30" t="s">
        <v>9</v>
      </c>
      <c r="N178">
        <v>2</v>
      </c>
      <c r="O178" s="31">
        <f>IF($P175=0,"",SUM(J178:J179))</f>
        <v>36</v>
      </c>
      <c r="P178"/>
      <c r="Q178"/>
    </row>
    <row r="179" spans="1:17" ht="13.5" thickBot="1">
      <c r="A179" s="32">
        <v>2</v>
      </c>
      <c r="B179" s="32">
        <v>10</v>
      </c>
      <c r="C179" s="32">
        <v>10</v>
      </c>
      <c r="D179" s="32">
        <f t="shared" si="39"/>
        <v>2</v>
      </c>
      <c r="E179" s="32">
        <f aca="true" t="shared" si="41" ref="E179:E189">E177+1</f>
        <v>9</v>
      </c>
      <c r="F179" s="32">
        <f t="shared" si="40"/>
        <v>24</v>
      </c>
      <c r="G179" s="48"/>
      <c r="H179" s="49"/>
      <c r="I179" s="55">
        <f t="shared" si="36"/>
        <v>0</v>
      </c>
      <c r="J179" s="32">
        <f t="shared" si="37"/>
        <v>18</v>
      </c>
      <c r="K179" s="32">
        <f t="shared" si="38"/>
        <v>18</v>
      </c>
      <c r="L179" s="32"/>
      <c r="M179" s="33" t="s">
        <v>9</v>
      </c>
      <c r="N179" s="32">
        <v>4</v>
      </c>
      <c r="O179" s="31">
        <f>IF($P175=0,"",SUM(K178:K179))</f>
        <v>36</v>
      </c>
      <c r="P179"/>
      <c r="Q179"/>
    </row>
    <row r="180" spans="1:17" ht="13.5" thickBot="1">
      <c r="A180" s="17">
        <v>3</v>
      </c>
      <c r="B180" s="17">
        <v>10</v>
      </c>
      <c r="C180">
        <v>10</v>
      </c>
      <c r="D180" s="35">
        <f t="shared" si="39"/>
        <v>3</v>
      </c>
      <c r="E180" s="35">
        <f t="shared" si="41"/>
        <v>10</v>
      </c>
      <c r="F180" s="35">
        <f t="shared" si="40"/>
        <v>25</v>
      </c>
      <c r="G180" s="46"/>
      <c r="H180" s="47"/>
      <c r="I180" s="56">
        <f t="shared" si="36"/>
        <v>0</v>
      </c>
      <c r="J180" s="17">
        <f t="shared" si="37"/>
        <v>18</v>
      </c>
      <c r="K180" s="17">
        <f t="shared" si="38"/>
        <v>18</v>
      </c>
      <c r="L180" s="17"/>
      <c r="M180" s="35" t="s">
        <v>9</v>
      </c>
      <c r="N180" s="17">
        <v>3</v>
      </c>
      <c r="O180" s="31">
        <f>IF($P175=0,"",SUM(J180:J181))</f>
        <v>36</v>
      </c>
      <c r="P180"/>
      <c r="Q180"/>
    </row>
    <row r="181" spans="1:17" ht="13.5" thickBot="1">
      <c r="A181" s="32">
        <v>3</v>
      </c>
      <c r="B181" s="32">
        <v>10</v>
      </c>
      <c r="C181" s="32">
        <v>10</v>
      </c>
      <c r="D181" s="32">
        <f t="shared" si="39"/>
        <v>3</v>
      </c>
      <c r="E181" s="32">
        <f t="shared" si="41"/>
        <v>10</v>
      </c>
      <c r="F181" s="32">
        <f t="shared" si="40"/>
        <v>26</v>
      </c>
      <c r="G181" s="48"/>
      <c r="H181" s="49"/>
      <c r="I181" s="55">
        <f t="shared" si="36"/>
        <v>0</v>
      </c>
      <c r="J181" s="32">
        <f t="shared" si="37"/>
        <v>18</v>
      </c>
      <c r="K181" s="32">
        <f t="shared" si="38"/>
        <v>18</v>
      </c>
      <c r="L181" s="32"/>
      <c r="M181" s="33" t="s">
        <v>9</v>
      </c>
      <c r="N181" s="32">
        <v>5</v>
      </c>
      <c r="O181" s="31">
        <f>IF($P175=0,"",SUM(K180:K181))</f>
        <v>36</v>
      </c>
      <c r="P181"/>
      <c r="Q181"/>
    </row>
    <row r="182" spans="1:17" ht="13.5" thickBot="1">
      <c r="A182">
        <v>4</v>
      </c>
      <c r="B182">
        <v>10</v>
      </c>
      <c r="C182">
        <v>10</v>
      </c>
      <c r="D182">
        <f t="shared" si="39"/>
        <v>4</v>
      </c>
      <c r="E182">
        <f t="shared" si="41"/>
        <v>11</v>
      </c>
      <c r="F182">
        <f t="shared" si="40"/>
        <v>27</v>
      </c>
      <c r="G182" s="46"/>
      <c r="H182" s="47"/>
      <c r="I182" s="53">
        <f t="shared" si="36"/>
        <v>0</v>
      </c>
      <c r="J182">
        <f t="shared" si="37"/>
        <v>18</v>
      </c>
      <c r="K182">
        <f t="shared" si="38"/>
        <v>18</v>
      </c>
      <c r="L182"/>
      <c r="M182" s="30" t="s">
        <v>9</v>
      </c>
      <c r="N182">
        <v>4</v>
      </c>
      <c r="O182" s="31">
        <f>IF($P175=0,"",SUM(J182:J183))</f>
        <v>36</v>
      </c>
      <c r="P182"/>
      <c r="Q182"/>
    </row>
    <row r="183" spans="1:17" ht="13.5" thickBot="1">
      <c r="A183" s="32">
        <v>4</v>
      </c>
      <c r="B183" s="32">
        <v>10</v>
      </c>
      <c r="C183" s="32">
        <v>10</v>
      </c>
      <c r="D183" s="32">
        <f t="shared" si="39"/>
        <v>4</v>
      </c>
      <c r="E183" s="32">
        <f t="shared" si="41"/>
        <v>11</v>
      </c>
      <c r="F183" s="32">
        <f t="shared" si="40"/>
        <v>28</v>
      </c>
      <c r="G183" s="48"/>
      <c r="H183" s="49"/>
      <c r="I183" s="55">
        <f t="shared" si="36"/>
        <v>0</v>
      </c>
      <c r="J183" s="32">
        <f t="shared" si="37"/>
        <v>18</v>
      </c>
      <c r="K183" s="32">
        <f t="shared" si="38"/>
        <v>18</v>
      </c>
      <c r="L183" s="32"/>
      <c r="M183" s="33" t="s">
        <v>9</v>
      </c>
      <c r="N183" s="32">
        <v>6</v>
      </c>
      <c r="O183" s="31">
        <f>IF($P175=0,"",SUM(K182:K183))</f>
        <v>36</v>
      </c>
      <c r="P183"/>
      <c r="Q183"/>
    </row>
    <row r="184" spans="1:17" ht="13.5" thickBot="1">
      <c r="A184" s="17">
        <v>5</v>
      </c>
      <c r="B184" s="17">
        <v>10</v>
      </c>
      <c r="C184">
        <v>10</v>
      </c>
      <c r="D184" s="17">
        <f t="shared" si="39"/>
        <v>5</v>
      </c>
      <c r="E184" s="17">
        <f t="shared" si="41"/>
        <v>12</v>
      </c>
      <c r="F184" s="17">
        <v>15</v>
      </c>
      <c r="G184" s="46"/>
      <c r="H184" s="47"/>
      <c r="I184" s="56">
        <f t="shared" si="36"/>
        <v>0</v>
      </c>
      <c r="J184" s="17">
        <f t="shared" si="37"/>
        <v>18</v>
      </c>
      <c r="K184" s="17">
        <f t="shared" si="38"/>
        <v>18</v>
      </c>
      <c r="L184" s="17"/>
      <c r="M184" s="30" t="s">
        <v>9</v>
      </c>
      <c r="N184">
        <v>5</v>
      </c>
      <c r="O184" s="31">
        <f>IF($P175=0,"",SUM(J184:J185))</f>
        <v>36</v>
      </c>
      <c r="P184"/>
      <c r="Q184"/>
    </row>
    <row r="185" spans="1:17" ht="13.5" thickBot="1">
      <c r="A185" s="32">
        <v>5</v>
      </c>
      <c r="B185" s="32">
        <v>10</v>
      </c>
      <c r="C185" s="32">
        <v>10</v>
      </c>
      <c r="D185" s="32">
        <f t="shared" si="39"/>
        <v>5</v>
      </c>
      <c r="E185" s="32">
        <f t="shared" si="41"/>
        <v>12</v>
      </c>
      <c r="F185" s="32">
        <f t="shared" si="40"/>
        <v>16</v>
      </c>
      <c r="G185" s="48"/>
      <c r="H185" s="49"/>
      <c r="I185" s="55">
        <f t="shared" si="36"/>
        <v>0</v>
      </c>
      <c r="J185" s="32">
        <f t="shared" si="37"/>
        <v>18</v>
      </c>
      <c r="K185" s="32">
        <f t="shared" si="38"/>
        <v>18</v>
      </c>
      <c r="L185" s="32"/>
      <c r="M185" s="33" t="s">
        <v>9</v>
      </c>
      <c r="N185" s="32">
        <v>7</v>
      </c>
      <c r="O185" s="31">
        <f>IF($P175=0,"",SUM(K184:K185))</f>
        <v>36</v>
      </c>
      <c r="P185"/>
      <c r="Q185"/>
    </row>
    <row r="186" spans="1:17" ht="13.5" thickBot="1">
      <c r="A186">
        <v>6</v>
      </c>
      <c r="B186">
        <v>10</v>
      </c>
      <c r="C186">
        <v>10</v>
      </c>
      <c r="D186">
        <f t="shared" si="39"/>
        <v>6</v>
      </c>
      <c r="E186">
        <f t="shared" si="41"/>
        <v>13</v>
      </c>
      <c r="F186">
        <f t="shared" si="40"/>
        <v>17</v>
      </c>
      <c r="G186" s="46"/>
      <c r="H186" s="47"/>
      <c r="I186" s="53">
        <f t="shared" si="36"/>
        <v>0</v>
      </c>
      <c r="J186">
        <f t="shared" si="37"/>
        <v>18</v>
      </c>
      <c r="K186">
        <f t="shared" si="38"/>
        <v>18</v>
      </c>
      <c r="L186"/>
      <c r="M186" s="30" t="s">
        <v>9</v>
      </c>
      <c r="N186">
        <v>6</v>
      </c>
      <c r="O186" s="31">
        <f>IF($P175=0,"",SUM(J186:J187))</f>
        <v>36</v>
      </c>
      <c r="P186"/>
      <c r="Q186"/>
    </row>
    <row r="187" spans="1:17" ht="13.5" thickBot="1">
      <c r="A187" s="32">
        <v>6</v>
      </c>
      <c r="B187" s="32">
        <v>10</v>
      </c>
      <c r="C187" s="32">
        <v>10</v>
      </c>
      <c r="D187" s="33">
        <f t="shared" si="39"/>
        <v>6</v>
      </c>
      <c r="E187" s="33">
        <f t="shared" si="41"/>
        <v>13</v>
      </c>
      <c r="F187" s="32">
        <f t="shared" si="40"/>
        <v>18</v>
      </c>
      <c r="G187" s="48"/>
      <c r="H187" s="49"/>
      <c r="I187" s="55">
        <f t="shared" si="36"/>
        <v>0</v>
      </c>
      <c r="J187" s="32">
        <f t="shared" si="37"/>
        <v>18</v>
      </c>
      <c r="K187" s="32">
        <f t="shared" si="38"/>
        <v>18</v>
      </c>
      <c r="L187" s="17"/>
      <c r="M187" s="30" t="s">
        <v>9</v>
      </c>
      <c r="N187" s="32">
        <v>8</v>
      </c>
      <c r="O187" s="31">
        <f>IF($P175=0,"",SUM(K186:K187))</f>
        <v>36</v>
      </c>
      <c r="P187"/>
      <c r="Q187"/>
    </row>
    <row r="188" spans="1:17" ht="13.5" thickBot="1">
      <c r="A188" s="17">
        <v>7</v>
      </c>
      <c r="B188" s="17">
        <v>10</v>
      </c>
      <c r="C188">
        <v>10</v>
      </c>
      <c r="D188" s="17">
        <f t="shared" si="39"/>
        <v>7</v>
      </c>
      <c r="E188" s="17">
        <f t="shared" si="41"/>
        <v>14</v>
      </c>
      <c r="F188">
        <f t="shared" si="40"/>
        <v>19</v>
      </c>
      <c r="G188" s="46"/>
      <c r="H188" s="47"/>
      <c r="I188" s="56">
        <f t="shared" si="36"/>
        <v>0</v>
      </c>
      <c r="J188" s="17">
        <f t="shared" si="37"/>
        <v>18</v>
      </c>
      <c r="K188" s="17">
        <f t="shared" si="38"/>
        <v>18</v>
      </c>
      <c r="L188" s="17"/>
      <c r="M188" s="30" t="s">
        <v>9</v>
      </c>
      <c r="N188" s="37">
        <v>7</v>
      </c>
      <c r="O188" s="31">
        <f>IF($P175=0,"",SUM(J188:J189))</f>
        <v>36</v>
      </c>
      <c r="P188"/>
      <c r="Q188"/>
    </row>
    <row r="189" spans="1:17" ht="13.5" thickBot="1">
      <c r="A189" s="32">
        <v>7</v>
      </c>
      <c r="B189" s="32">
        <v>10</v>
      </c>
      <c r="C189" s="32">
        <v>10</v>
      </c>
      <c r="D189" s="32">
        <f t="shared" si="39"/>
        <v>7</v>
      </c>
      <c r="E189" s="32">
        <f t="shared" si="41"/>
        <v>14</v>
      </c>
      <c r="F189" s="32">
        <f t="shared" si="40"/>
        <v>20</v>
      </c>
      <c r="G189" s="48"/>
      <c r="H189" s="52"/>
      <c r="I189" s="55">
        <f t="shared" si="36"/>
        <v>0</v>
      </c>
      <c r="J189" s="32">
        <f t="shared" si="37"/>
        <v>18</v>
      </c>
      <c r="K189" s="32">
        <f t="shared" si="38"/>
        <v>18</v>
      </c>
      <c r="L189" s="17"/>
      <c r="M189" s="30" t="s">
        <v>9</v>
      </c>
      <c r="N189" s="32">
        <v>9</v>
      </c>
      <c r="O189" s="31">
        <f>IF($P175=0,"",SUM(K188:K189))</f>
        <v>36</v>
      </c>
      <c r="P189"/>
      <c r="Q189"/>
    </row>
    <row r="190" spans="1:17" ht="12.75">
      <c r="A190" s="17"/>
      <c r="B190" s="17"/>
      <c r="C190" s="17"/>
      <c r="D190" s="35"/>
      <c r="E190" s="35"/>
      <c r="F190" s="35"/>
      <c r="G190" s="36"/>
      <c r="H190" s="36"/>
      <c r="I190" s="56"/>
      <c r="J190" s="17"/>
      <c r="K190" s="17"/>
      <c r="L190" s="17"/>
      <c r="M190" s="30"/>
      <c r="N190" s="17"/>
      <c r="O190" s="34"/>
      <c r="P190"/>
      <c r="Q190"/>
    </row>
    <row r="191" spans="1:17" ht="12.75">
      <c r="A191" s="17"/>
      <c r="B191" s="17"/>
      <c r="C191" s="17"/>
      <c r="D191" s="35"/>
      <c r="E191" s="35"/>
      <c r="F191" s="35"/>
      <c r="G191" s="36"/>
      <c r="H191" s="36"/>
      <c r="I191" s="56"/>
      <c r="J191" s="17"/>
      <c r="K191" s="17"/>
      <c r="L191" s="17"/>
      <c r="M191" s="30"/>
      <c r="N191" s="17"/>
      <c r="O191" s="34"/>
      <c r="P191"/>
      <c r="Q191"/>
    </row>
    <row r="192" spans="1:17" ht="12.75">
      <c r="A192" s="17"/>
      <c r="B192" s="17"/>
      <c r="C192" s="17"/>
      <c r="D192" s="35"/>
      <c r="E192" s="35"/>
      <c r="F192" s="35"/>
      <c r="G192" s="36"/>
      <c r="H192" s="36"/>
      <c r="I192" s="56"/>
      <c r="J192" s="17"/>
      <c r="K192" s="17"/>
      <c r="L192" s="17"/>
      <c r="M192" s="30"/>
      <c r="N192" s="17"/>
      <c r="O192" s="34"/>
      <c r="P192"/>
      <c r="Q192"/>
    </row>
    <row r="193" spans="1:17" ht="12.75">
      <c r="A193"/>
      <c r="B193"/>
      <c r="C193"/>
      <c r="D193"/>
      <c r="E193"/>
      <c r="F193">
        <v>-4000</v>
      </c>
      <c r="G193">
        <v>-24</v>
      </c>
      <c r="H193">
        <v>0</v>
      </c>
      <c r="I193" s="5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>
        <f>F193+10</f>
        <v>-3990</v>
      </c>
      <c r="G194">
        <v>-23</v>
      </c>
      <c r="H194">
        <v>0</v>
      </c>
      <c r="I194" s="53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>
        <f aca="true" t="shared" si="42" ref="F195:F258">F194+10</f>
        <v>-3980</v>
      </c>
      <c r="G195">
        <v>-23</v>
      </c>
      <c r="H195">
        <v>0</v>
      </c>
      <c r="I195" s="53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>
        <f t="shared" si="42"/>
        <v>-3970</v>
      </c>
      <c r="G196">
        <v>-23</v>
      </c>
      <c r="H196">
        <v>0</v>
      </c>
      <c r="I196" s="53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>
        <f t="shared" si="42"/>
        <v>-3960</v>
      </c>
      <c r="G197">
        <v>-23</v>
      </c>
      <c r="H197">
        <v>0</v>
      </c>
      <c r="I197" s="53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>
        <f t="shared" si="42"/>
        <v>-3950</v>
      </c>
      <c r="G198">
        <v>-23</v>
      </c>
      <c r="H198">
        <v>0</v>
      </c>
      <c r="I198" s="53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>
        <f t="shared" si="42"/>
        <v>-3940</v>
      </c>
      <c r="G199">
        <v>-23</v>
      </c>
      <c r="H199">
        <v>0</v>
      </c>
      <c r="I199" s="53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>
        <f t="shared" si="42"/>
        <v>-3930</v>
      </c>
      <c r="G200">
        <v>-23</v>
      </c>
      <c r="H200">
        <v>0</v>
      </c>
      <c r="I200" s="53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>
        <f t="shared" si="42"/>
        <v>-3920</v>
      </c>
      <c r="G201">
        <v>-23</v>
      </c>
      <c r="H201">
        <v>0</v>
      </c>
      <c r="I201" s="53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>
        <f t="shared" si="42"/>
        <v>-3910</v>
      </c>
      <c r="G202">
        <v>-23</v>
      </c>
      <c r="H202">
        <v>0</v>
      </c>
      <c r="I202" s="53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>
        <f t="shared" si="42"/>
        <v>-3900</v>
      </c>
      <c r="G203">
        <v>-23</v>
      </c>
      <c r="H203">
        <v>0</v>
      </c>
      <c r="I203" s="5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>
        <f t="shared" si="42"/>
        <v>-3890</v>
      </c>
      <c r="G204">
        <v>-23</v>
      </c>
      <c r="H204">
        <v>0</v>
      </c>
      <c r="I204" s="53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>
        <f t="shared" si="42"/>
        <v>-3880</v>
      </c>
      <c r="G205">
        <v>-23</v>
      </c>
      <c r="H205">
        <v>0</v>
      </c>
      <c r="I205" s="53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>
        <f t="shared" si="42"/>
        <v>-3870</v>
      </c>
      <c r="G206">
        <v>-23</v>
      </c>
      <c r="H206">
        <v>0</v>
      </c>
      <c r="I206" s="53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>
        <f t="shared" si="42"/>
        <v>-3860</v>
      </c>
      <c r="G207">
        <v>-23</v>
      </c>
      <c r="H207">
        <v>0</v>
      </c>
      <c r="I207" s="53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>
        <f t="shared" si="42"/>
        <v>-3850</v>
      </c>
      <c r="G208">
        <v>-23</v>
      </c>
      <c r="H208">
        <v>0</v>
      </c>
      <c r="I208" s="53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>
        <f t="shared" si="42"/>
        <v>-3840</v>
      </c>
      <c r="G209">
        <v>-23</v>
      </c>
      <c r="H209">
        <v>0</v>
      </c>
      <c r="I209" s="53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>
        <f t="shared" si="42"/>
        <v>-3830</v>
      </c>
      <c r="G210">
        <v>-23</v>
      </c>
      <c r="H210">
        <v>0</v>
      </c>
      <c r="I210" s="53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>
        <f t="shared" si="42"/>
        <v>-3820</v>
      </c>
      <c r="G211">
        <v>-23</v>
      </c>
      <c r="H211">
        <v>0</v>
      </c>
      <c r="I211" s="53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>
        <f t="shared" si="42"/>
        <v>-3810</v>
      </c>
      <c r="G212">
        <v>-23</v>
      </c>
      <c r="H212">
        <v>0</v>
      </c>
      <c r="I212" s="53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>
        <f t="shared" si="42"/>
        <v>-3800</v>
      </c>
      <c r="G213">
        <v>-23</v>
      </c>
      <c r="H213">
        <v>0</v>
      </c>
      <c r="I213" s="5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>
        <f t="shared" si="42"/>
        <v>-3790</v>
      </c>
      <c r="G214">
        <v>-23</v>
      </c>
      <c r="H214">
        <v>0</v>
      </c>
      <c r="I214" s="53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>
        <f t="shared" si="42"/>
        <v>-3780</v>
      </c>
      <c r="G215">
        <v>-23</v>
      </c>
      <c r="H215">
        <v>0</v>
      </c>
      <c r="I215" s="53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>
        <f t="shared" si="42"/>
        <v>-3770</v>
      </c>
      <c r="G216">
        <v>-23</v>
      </c>
      <c r="H216">
        <v>0</v>
      </c>
      <c r="I216" s="53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>
        <f t="shared" si="42"/>
        <v>-3760</v>
      </c>
      <c r="G217">
        <v>-23</v>
      </c>
      <c r="H217">
        <v>0</v>
      </c>
      <c r="I217" s="53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>
        <f t="shared" si="42"/>
        <v>-3750</v>
      </c>
      <c r="G218">
        <v>-23</v>
      </c>
      <c r="H218">
        <v>0</v>
      </c>
      <c r="I218" s="53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>
        <f t="shared" si="42"/>
        <v>-3740</v>
      </c>
      <c r="G219">
        <v>-23</v>
      </c>
      <c r="H219">
        <v>0</v>
      </c>
      <c r="I219" s="53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>
        <f t="shared" si="42"/>
        <v>-3730</v>
      </c>
      <c r="G220">
        <v>-23</v>
      </c>
      <c r="H220">
        <v>0</v>
      </c>
      <c r="I220" s="53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>
        <f t="shared" si="42"/>
        <v>-3720</v>
      </c>
      <c r="G221">
        <v>-23</v>
      </c>
      <c r="H221">
        <v>0</v>
      </c>
      <c r="I221" s="53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>
        <f t="shared" si="42"/>
        <v>-3710</v>
      </c>
      <c r="G222">
        <v>-23</v>
      </c>
      <c r="H222">
        <v>0</v>
      </c>
      <c r="I222" s="53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>
        <f t="shared" si="42"/>
        <v>-3700</v>
      </c>
      <c r="G223">
        <v>-23</v>
      </c>
      <c r="H223">
        <v>0</v>
      </c>
      <c r="I223" s="5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>
        <f t="shared" si="42"/>
        <v>-3690</v>
      </c>
      <c r="G224">
        <v>-23</v>
      </c>
      <c r="H224">
        <v>0</v>
      </c>
      <c r="I224" s="53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>
        <f t="shared" si="42"/>
        <v>-3680</v>
      </c>
      <c r="G225">
        <v>-23</v>
      </c>
      <c r="H225">
        <v>0</v>
      </c>
      <c r="I225" s="53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>
        <f t="shared" si="42"/>
        <v>-3670</v>
      </c>
      <c r="G226">
        <v>-23</v>
      </c>
      <c r="H226">
        <v>0</v>
      </c>
      <c r="I226" s="53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>
        <f t="shared" si="42"/>
        <v>-3660</v>
      </c>
      <c r="G227">
        <v>-23</v>
      </c>
      <c r="H227">
        <v>0</v>
      </c>
      <c r="I227" s="53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>
        <f t="shared" si="42"/>
        <v>-3650</v>
      </c>
      <c r="G228">
        <v>-23</v>
      </c>
      <c r="H228">
        <v>0</v>
      </c>
      <c r="I228" s="53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>
        <f t="shared" si="42"/>
        <v>-3640</v>
      </c>
      <c r="G229">
        <v>-23</v>
      </c>
      <c r="H229">
        <v>0</v>
      </c>
      <c r="I229" s="53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>
        <f t="shared" si="42"/>
        <v>-3630</v>
      </c>
      <c r="G230">
        <v>-23</v>
      </c>
      <c r="H230">
        <v>0</v>
      </c>
      <c r="I230" s="53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>
        <f t="shared" si="42"/>
        <v>-3620</v>
      </c>
      <c r="G231">
        <v>-23</v>
      </c>
      <c r="H231">
        <v>0</v>
      </c>
      <c r="I231" s="53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>
        <f t="shared" si="42"/>
        <v>-3610</v>
      </c>
      <c r="G232">
        <v>-23</v>
      </c>
      <c r="H232">
        <v>0</v>
      </c>
      <c r="I232" s="53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>
        <f t="shared" si="42"/>
        <v>-3600</v>
      </c>
      <c r="G233">
        <v>-23</v>
      </c>
      <c r="H233">
        <v>0</v>
      </c>
      <c r="I233" s="5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>
        <f t="shared" si="42"/>
        <v>-3590</v>
      </c>
      <c r="G234">
        <v>-23</v>
      </c>
      <c r="H234">
        <v>0</v>
      </c>
      <c r="I234" s="53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>
        <f t="shared" si="42"/>
        <v>-3580</v>
      </c>
      <c r="G235">
        <v>-23</v>
      </c>
      <c r="H235">
        <v>0</v>
      </c>
      <c r="I235" s="53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>
        <f t="shared" si="42"/>
        <v>-3570</v>
      </c>
      <c r="G236">
        <v>-23</v>
      </c>
      <c r="H236">
        <v>0</v>
      </c>
      <c r="I236" s="53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>
        <f t="shared" si="42"/>
        <v>-3560</v>
      </c>
      <c r="G237">
        <v>-23</v>
      </c>
      <c r="H237">
        <v>0</v>
      </c>
      <c r="I237" s="53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>
        <f t="shared" si="42"/>
        <v>-3550</v>
      </c>
      <c r="G238">
        <v>-23</v>
      </c>
      <c r="H238">
        <v>0</v>
      </c>
      <c r="I238" s="53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>
        <f t="shared" si="42"/>
        <v>-3540</v>
      </c>
      <c r="G239">
        <v>-23</v>
      </c>
      <c r="H239">
        <v>0</v>
      </c>
      <c r="I239" s="53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>
        <f t="shared" si="42"/>
        <v>-3530</v>
      </c>
      <c r="G240">
        <v>-23</v>
      </c>
      <c r="H240">
        <v>0</v>
      </c>
      <c r="I240" s="53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>
        <f t="shared" si="42"/>
        <v>-3520</v>
      </c>
      <c r="G241">
        <v>-23</v>
      </c>
      <c r="H241">
        <v>0</v>
      </c>
      <c r="I241" s="53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>
        <f t="shared" si="42"/>
        <v>-3510</v>
      </c>
      <c r="G242">
        <v>-23</v>
      </c>
      <c r="H242">
        <v>0</v>
      </c>
      <c r="I242" s="53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>
        <f t="shared" si="42"/>
        <v>-3500</v>
      </c>
      <c r="G243">
        <v>-23</v>
      </c>
      <c r="H243">
        <v>0</v>
      </c>
      <c r="I243" s="5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>
        <f t="shared" si="42"/>
        <v>-3490</v>
      </c>
      <c r="G244">
        <v>-22</v>
      </c>
      <c r="H244">
        <v>0</v>
      </c>
      <c r="I244" s="53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>
        <f t="shared" si="42"/>
        <v>-3480</v>
      </c>
      <c r="G245">
        <v>-22</v>
      </c>
      <c r="H245">
        <v>0</v>
      </c>
      <c r="I245" s="53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>
        <f t="shared" si="42"/>
        <v>-3470</v>
      </c>
      <c r="G246">
        <v>-22</v>
      </c>
      <c r="H246">
        <v>0</v>
      </c>
      <c r="I246" s="53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>
        <f t="shared" si="42"/>
        <v>-3460</v>
      </c>
      <c r="G247">
        <v>-22</v>
      </c>
      <c r="H247">
        <v>0</v>
      </c>
      <c r="I247" s="53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>
        <f t="shared" si="42"/>
        <v>-3450</v>
      </c>
      <c r="G248">
        <v>-22</v>
      </c>
      <c r="H248">
        <v>0</v>
      </c>
      <c r="I248" s="53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>
        <f t="shared" si="42"/>
        <v>-3440</v>
      </c>
      <c r="G249">
        <v>-22</v>
      </c>
      <c r="H249">
        <v>0</v>
      </c>
      <c r="I249" s="53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>
        <f t="shared" si="42"/>
        <v>-3430</v>
      </c>
      <c r="G250">
        <v>-22</v>
      </c>
      <c r="H250">
        <v>0</v>
      </c>
      <c r="I250" s="53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>
        <f t="shared" si="42"/>
        <v>-3420</v>
      </c>
      <c r="G251">
        <v>-22</v>
      </c>
      <c r="H251">
        <v>0</v>
      </c>
      <c r="I251" s="53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>
        <f t="shared" si="42"/>
        <v>-3410</v>
      </c>
      <c r="G252">
        <v>-22</v>
      </c>
      <c r="H252">
        <v>0</v>
      </c>
      <c r="I252" s="53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>
        <f t="shared" si="42"/>
        <v>-3400</v>
      </c>
      <c r="G253">
        <v>-22</v>
      </c>
      <c r="H253">
        <v>0</v>
      </c>
      <c r="I253" s="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>
        <f t="shared" si="42"/>
        <v>-3390</v>
      </c>
      <c r="G254">
        <v>-22</v>
      </c>
      <c r="H254">
        <v>0</v>
      </c>
      <c r="I254" s="53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>
        <f t="shared" si="42"/>
        <v>-3380</v>
      </c>
      <c r="G255">
        <v>-22</v>
      </c>
      <c r="H255">
        <v>0</v>
      </c>
      <c r="I255" s="53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>
        <f t="shared" si="42"/>
        <v>-3370</v>
      </c>
      <c r="G256">
        <v>-22</v>
      </c>
      <c r="H256">
        <v>0</v>
      </c>
      <c r="I256" s="53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>
        <f t="shared" si="42"/>
        <v>-3360</v>
      </c>
      <c r="G257">
        <v>-22</v>
      </c>
      <c r="H257">
        <v>0</v>
      </c>
      <c r="I257" s="53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>
        <f t="shared" si="42"/>
        <v>-3350</v>
      </c>
      <c r="G258">
        <v>-22</v>
      </c>
      <c r="H258">
        <v>0</v>
      </c>
      <c r="I258" s="53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>
        <f aca="true" t="shared" si="43" ref="F259:F322">F258+10</f>
        <v>-3340</v>
      </c>
      <c r="G259">
        <v>-22</v>
      </c>
      <c r="H259">
        <v>0</v>
      </c>
      <c r="I259" s="53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>
        <f t="shared" si="43"/>
        <v>-3330</v>
      </c>
      <c r="G260">
        <v>-22</v>
      </c>
      <c r="H260">
        <v>0</v>
      </c>
      <c r="I260" s="53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>
        <f t="shared" si="43"/>
        <v>-3320</v>
      </c>
      <c r="G261">
        <v>-22</v>
      </c>
      <c r="H261">
        <v>0</v>
      </c>
      <c r="I261" s="53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>
        <f t="shared" si="43"/>
        <v>-3310</v>
      </c>
      <c r="G262">
        <v>-22</v>
      </c>
      <c r="H262">
        <v>0</v>
      </c>
      <c r="I262" s="53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>
        <f t="shared" si="43"/>
        <v>-3300</v>
      </c>
      <c r="G263">
        <v>-22</v>
      </c>
      <c r="H263">
        <v>0</v>
      </c>
      <c r="I263" s="5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>
        <f t="shared" si="43"/>
        <v>-3290</v>
      </c>
      <c r="G264">
        <v>-22</v>
      </c>
      <c r="H264">
        <v>0</v>
      </c>
      <c r="I264" s="53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>
        <f t="shared" si="43"/>
        <v>-3280</v>
      </c>
      <c r="G265">
        <v>-22</v>
      </c>
      <c r="H265">
        <v>0</v>
      </c>
      <c r="I265" s="53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>
        <f t="shared" si="43"/>
        <v>-3270</v>
      </c>
      <c r="G266">
        <v>-22</v>
      </c>
      <c r="H266">
        <v>0</v>
      </c>
      <c r="I266" s="53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>
        <f t="shared" si="43"/>
        <v>-3260</v>
      </c>
      <c r="G267">
        <v>-22</v>
      </c>
      <c r="H267">
        <v>0</v>
      </c>
      <c r="I267" s="53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>
        <f t="shared" si="43"/>
        <v>-3250</v>
      </c>
      <c r="G268">
        <v>-22</v>
      </c>
      <c r="H268">
        <v>0</v>
      </c>
      <c r="I268" s="53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>
        <f t="shared" si="43"/>
        <v>-3240</v>
      </c>
      <c r="G269">
        <v>-22</v>
      </c>
      <c r="H269">
        <v>0</v>
      </c>
      <c r="I269" s="53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>
        <f t="shared" si="43"/>
        <v>-3230</v>
      </c>
      <c r="G270">
        <v>-22</v>
      </c>
      <c r="H270">
        <v>0</v>
      </c>
      <c r="I270" s="53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>
        <f t="shared" si="43"/>
        <v>-3220</v>
      </c>
      <c r="G271">
        <v>-22</v>
      </c>
      <c r="H271">
        <v>0</v>
      </c>
      <c r="I271" s="53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>
        <f t="shared" si="43"/>
        <v>-3210</v>
      </c>
      <c r="G272">
        <v>-22</v>
      </c>
      <c r="H272">
        <v>0</v>
      </c>
      <c r="I272" s="53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>
        <f t="shared" si="43"/>
        <v>-3200</v>
      </c>
      <c r="G273">
        <v>-22</v>
      </c>
      <c r="H273">
        <v>0</v>
      </c>
      <c r="I273" s="5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>
        <f t="shared" si="43"/>
        <v>-3190</v>
      </c>
      <c r="G274">
        <v>-22</v>
      </c>
      <c r="H274">
        <v>0</v>
      </c>
      <c r="I274" s="53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>
        <f t="shared" si="43"/>
        <v>-3180</v>
      </c>
      <c r="G275">
        <v>-22</v>
      </c>
      <c r="H275">
        <v>0</v>
      </c>
      <c r="I275" s="53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>
        <f t="shared" si="43"/>
        <v>-3170</v>
      </c>
      <c r="G276">
        <v>-22</v>
      </c>
      <c r="H276">
        <v>0</v>
      </c>
      <c r="I276" s="53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>
        <f t="shared" si="43"/>
        <v>-3160</v>
      </c>
      <c r="G277">
        <v>-22</v>
      </c>
      <c r="H277">
        <v>0</v>
      </c>
      <c r="I277" s="53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>
        <f t="shared" si="43"/>
        <v>-3150</v>
      </c>
      <c r="G278">
        <v>-22</v>
      </c>
      <c r="H278">
        <v>0</v>
      </c>
      <c r="I278" s="53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>
        <f t="shared" si="43"/>
        <v>-3140</v>
      </c>
      <c r="G279">
        <v>-22</v>
      </c>
      <c r="H279">
        <v>0</v>
      </c>
      <c r="I279" s="53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>
        <f t="shared" si="43"/>
        <v>-3130</v>
      </c>
      <c r="G280">
        <v>-22</v>
      </c>
      <c r="H280">
        <v>0</v>
      </c>
      <c r="I280" s="53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>
        <f t="shared" si="43"/>
        <v>-3120</v>
      </c>
      <c r="G281">
        <v>-22</v>
      </c>
      <c r="H281">
        <v>0</v>
      </c>
      <c r="I281" s="53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>
        <f t="shared" si="43"/>
        <v>-3110</v>
      </c>
      <c r="G282">
        <v>-22</v>
      </c>
      <c r="H282">
        <v>0</v>
      </c>
      <c r="I282" s="53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>
        <f t="shared" si="43"/>
        <v>-3100</v>
      </c>
      <c r="G283">
        <v>-22</v>
      </c>
      <c r="H283">
        <v>0</v>
      </c>
      <c r="I283" s="5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>
        <f t="shared" si="43"/>
        <v>-3090</v>
      </c>
      <c r="G284">
        <v>-22</v>
      </c>
      <c r="H284">
        <v>0</v>
      </c>
      <c r="I284" s="53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>
        <f t="shared" si="43"/>
        <v>-3080</v>
      </c>
      <c r="G285">
        <v>-22</v>
      </c>
      <c r="H285">
        <v>0</v>
      </c>
      <c r="I285" s="53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>
        <f t="shared" si="43"/>
        <v>-3070</v>
      </c>
      <c r="G286">
        <v>-22</v>
      </c>
      <c r="H286">
        <v>0</v>
      </c>
      <c r="I286" s="53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>
        <f t="shared" si="43"/>
        <v>-3060</v>
      </c>
      <c r="G287">
        <v>-22</v>
      </c>
      <c r="H287">
        <v>0</v>
      </c>
      <c r="I287" s="53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>
        <f t="shared" si="43"/>
        <v>-3050</v>
      </c>
      <c r="G288">
        <v>-22</v>
      </c>
      <c r="H288">
        <v>0</v>
      </c>
      <c r="I288" s="53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>
        <f t="shared" si="43"/>
        <v>-3040</v>
      </c>
      <c r="G289">
        <v>-22</v>
      </c>
      <c r="H289">
        <v>0</v>
      </c>
      <c r="I289" s="53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>
        <f t="shared" si="43"/>
        <v>-3030</v>
      </c>
      <c r="G290">
        <v>-22</v>
      </c>
      <c r="H290">
        <v>0</v>
      </c>
      <c r="I290" s="53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>
        <f t="shared" si="43"/>
        <v>-3020</v>
      </c>
      <c r="G291">
        <v>-22</v>
      </c>
      <c r="H291">
        <v>0</v>
      </c>
      <c r="I291" s="53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>
        <f t="shared" si="43"/>
        <v>-3010</v>
      </c>
      <c r="G292">
        <v>-22</v>
      </c>
      <c r="H292">
        <v>0</v>
      </c>
      <c r="I292" s="53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>
        <f t="shared" si="43"/>
        <v>-3000</v>
      </c>
      <c r="G293">
        <v>-22</v>
      </c>
      <c r="H293">
        <v>0</v>
      </c>
      <c r="I293" s="5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>
        <f t="shared" si="43"/>
        <v>-2990</v>
      </c>
      <c r="G294">
        <v>-21</v>
      </c>
      <c r="H294">
        <v>0</v>
      </c>
      <c r="I294" s="53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>
        <f t="shared" si="43"/>
        <v>-2980</v>
      </c>
      <c r="G295">
        <v>-21</v>
      </c>
      <c r="H295">
        <v>0</v>
      </c>
      <c r="I295" s="53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>
        <f t="shared" si="43"/>
        <v>-2970</v>
      </c>
      <c r="G296">
        <v>-21</v>
      </c>
      <c r="H296">
        <v>0</v>
      </c>
      <c r="I296" s="53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>
        <f t="shared" si="43"/>
        <v>-2960</v>
      </c>
      <c r="G297">
        <v>-21</v>
      </c>
      <c r="H297">
        <v>0</v>
      </c>
      <c r="I297" s="53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>
        <f t="shared" si="43"/>
        <v>-2950</v>
      </c>
      <c r="G298">
        <v>-21</v>
      </c>
      <c r="H298">
        <v>0</v>
      </c>
      <c r="I298" s="53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>
        <f t="shared" si="43"/>
        <v>-2940</v>
      </c>
      <c r="G299">
        <v>-21</v>
      </c>
      <c r="H299">
        <v>0</v>
      </c>
      <c r="I299" s="53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>
        <f t="shared" si="43"/>
        <v>-2930</v>
      </c>
      <c r="G300">
        <v>-21</v>
      </c>
      <c r="H300">
        <v>0</v>
      </c>
      <c r="I300" s="53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>
        <f t="shared" si="43"/>
        <v>-2920</v>
      </c>
      <c r="G301">
        <v>-21</v>
      </c>
      <c r="H301">
        <v>0</v>
      </c>
      <c r="I301" s="53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>
        <f t="shared" si="43"/>
        <v>-2910</v>
      </c>
      <c r="G302">
        <v>-21</v>
      </c>
      <c r="H302">
        <v>0</v>
      </c>
      <c r="I302" s="53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>
        <f t="shared" si="43"/>
        <v>-2900</v>
      </c>
      <c r="G303">
        <v>-21</v>
      </c>
      <c r="H303">
        <v>0</v>
      </c>
      <c r="I303" s="5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>
        <f t="shared" si="43"/>
        <v>-2890</v>
      </c>
      <c r="G304">
        <v>-21</v>
      </c>
      <c r="H304">
        <v>0</v>
      </c>
      <c r="I304" s="53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>
        <f t="shared" si="43"/>
        <v>-2880</v>
      </c>
      <c r="G305">
        <v>-21</v>
      </c>
      <c r="H305">
        <v>0</v>
      </c>
      <c r="I305" s="53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>
        <f t="shared" si="43"/>
        <v>-2870</v>
      </c>
      <c r="G306">
        <v>-21</v>
      </c>
      <c r="H306">
        <v>0</v>
      </c>
      <c r="I306" s="53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>
        <f t="shared" si="43"/>
        <v>-2860</v>
      </c>
      <c r="G307">
        <v>-21</v>
      </c>
      <c r="H307">
        <v>0</v>
      </c>
      <c r="I307" s="53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>
        <f t="shared" si="43"/>
        <v>-2850</v>
      </c>
      <c r="G308">
        <v>-21</v>
      </c>
      <c r="H308">
        <v>0</v>
      </c>
      <c r="I308" s="53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>
        <f t="shared" si="43"/>
        <v>-2840</v>
      </c>
      <c r="G309">
        <v>-21</v>
      </c>
      <c r="H309">
        <v>0</v>
      </c>
      <c r="I309" s="53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>
        <f t="shared" si="43"/>
        <v>-2830</v>
      </c>
      <c r="G310">
        <v>-21</v>
      </c>
      <c r="H310">
        <v>0</v>
      </c>
      <c r="I310" s="53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>
        <f t="shared" si="43"/>
        <v>-2820</v>
      </c>
      <c r="G311">
        <v>-21</v>
      </c>
      <c r="H311">
        <v>0</v>
      </c>
      <c r="I311" s="53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>
        <f t="shared" si="43"/>
        <v>-2810</v>
      </c>
      <c r="G312">
        <v>-21</v>
      </c>
      <c r="H312">
        <v>0</v>
      </c>
      <c r="I312" s="53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>
        <f t="shared" si="43"/>
        <v>-2800</v>
      </c>
      <c r="G313">
        <v>-21</v>
      </c>
      <c r="H313">
        <v>0</v>
      </c>
      <c r="I313" s="5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>
        <f t="shared" si="43"/>
        <v>-2790</v>
      </c>
      <c r="G314">
        <v>-21</v>
      </c>
      <c r="H314">
        <v>0</v>
      </c>
      <c r="I314" s="53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>
        <f t="shared" si="43"/>
        <v>-2780</v>
      </c>
      <c r="G315">
        <v>-21</v>
      </c>
      <c r="H315">
        <v>0</v>
      </c>
      <c r="I315" s="53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>
        <f t="shared" si="43"/>
        <v>-2770</v>
      </c>
      <c r="G316">
        <v>-21</v>
      </c>
      <c r="H316">
        <v>0</v>
      </c>
      <c r="I316" s="53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>
        <f t="shared" si="43"/>
        <v>-2760</v>
      </c>
      <c r="G317">
        <v>-21</v>
      </c>
      <c r="H317">
        <v>0</v>
      </c>
      <c r="I317" s="53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>
        <f t="shared" si="43"/>
        <v>-2750</v>
      </c>
      <c r="G318">
        <v>-21</v>
      </c>
      <c r="H318">
        <v>0</v>
      </c>
      <c r="I318" s="53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>
        <f t="shared" si="43"/>
        <v>-2740</v>
      </c>
      <c r="G319">
        <v>-21</v>
      </c>
      <c r="H319">
        <v>0</v>
      </c>
      <c r="I319" s="53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>
        <f t="shared" si="43"/>
        <v>-2730</v>
      </c>
      <c r="G320">
        <v>-21</v>
      </c>
      <c r="H320">
        <v>0</v>
      </c>
      <c r="I320" s="53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>
        <f t="shared" si="43"/>
        <v>-2720</v>
      </c>
      <c r="G321">
        <v>-21</v>
      </c>
      <c r="H321">
        <v>0</v>
      </c>
      <c r="I321" s="53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>
        <f t="shared" si="43"/>
        <v>-2710</v>
      </c>
      <c r="G322">
        <v>-21</v>
      </c>
      <c r="H322">
        <v>0</v>
      </c>
      <c r="I322" s="53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>
        <f aca="true" t="shared" si="44" ref="F323:F386">F322+10</f>
        <v>-2700</v>
      </c>
      <c r="G323">
        <v>-21</v>
      </c>
      <c r="H323">
        <v>0</v>
      </c>
      <c r="I323" s="5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>
        <f t="shared" si="44"/>
        <v>-2690</v>
      </c>
      <c r="G324">
        <v>-21</v>
      </c>
      <c r="H324">
        <v>0</v>
      </c>
      <c r="I324" s="53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>
        <f t="shared" si="44"/>
        <v>-2680</v>
      </c>
      <c r="G325">
        <v>-21</v>
      </c>
      <c r="H325">
        <v>0</v>
      </c>
      <c r="I325" s="53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>
        <f t="shared" si="44"/>
        <v>-2670</v>
      </c>
      <c r="G326">
        <v>-21</v>
      </c>
      <c r="H326">
        <v>0</v>
      </c>
      <c r="I326" s="53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>
        <f t="shared" si="44"/>
        <v>-2660</v>
      </c>
      <c r="G327">
        <v>-21</v>
      </c>
      <c r="H327">
        <v>0</v>
      </c>
      <c r="I327" s="53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>
        <f t="shared" si="44"/>
        <v>-2650</v>
      </c>
      <c r="G328">
        <v>-21</v>
      </c>
      <c r="H328">
        <v>0</v>
      </c>
      <c r="I328" s="53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>
        <f t="shared" si="44"/>
        <v>-2640</v>
      </c>
      <c r="G329">
        <v>-21</v>
      </c>
      <c r="H329">
        <v>0</v>
      </c>
      <c r="I329" s="53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>
        <f t="shared" si="44"/>
        <v>-2630</v>
      </c>
      <c r="G330">
        <v>-21</v>
      </c>
      <c r="H330">
        <v>0</v>
      </c>
      <c r="I330" s="53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>
        <f t="shared" si="44"/>
        <v>-2620</v>
      </c>
      <c r="G331">
        <v>-21</v>
      </c>
      <c r="H331">
        <v>0</v>
      </c>
      <c r="I331" s="53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>
        <f t="shared" si="44"/>
        <v>-2610</v>
      </c>
      <c r="G332">
        <v>-21</v>
      </c>
      <c r="H332">
        <v>0</v>
      </c>
      <c r="I332" s="53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>
        <f t="shared" si="44"/>
        <v>-2600</v>
      </c>
      <c r="G333">
        <v>-21</v>
      </c>
      <c r="H333">
        <v>0</v>
      </c>
      <c r="I333" s="5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>
        <f t="shared" si="44"/>
        <v>-2590</v>
      </c>
      <c r="G334">
        <v>-21</v>
      </c>
      <c r="H334">
        <v>0</v>
      </c>
      <c r="I334" s="53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>
        <f t="shared" si="44"/>
        <v>-2580</v>
      </c>
      <c r="G335">
        <v>-21</v>
      </c>
      <c r="H335">
        <v>0</v>
      </c>
      <c r="I335" s="53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>
        <f t="shared" si="44"/>
        <v>-2570</v>
      </c>
      <c r="G336">
        <v>-21</v>
      </c>
      <c r="H336">
        <v>0</v>
      </c>
      <c r="I336" s="53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>
        <f t="shared" si="44"/>
        <v>-2560</v>
      </c>
      <c r="G337">
        <v>-21</v>
      </c>
      <c r="H337">
        <v>0</v>
      </c>
      <c r="I337" s="53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>
        <f t="shared" si="44"/>
        <v>-2550</v>
      </c>
      <c r="G338">
        <v>-21</v>
      </c>
      <c r="H338">
        <v>0</v>
      </c>
      <c r="I338" s="53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>
        <f t="shared" si="44"/>
        <v>-2540</v>
      </c>
      <c r="G339">
        <v>-21</v>
      </c>
      <c r="H339">
        <v>0</v>
      </c>
      <c r="I339" s="53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>
        <f t="shared" si="44"/>
        <v>-2530</v>
      </c>
      <c r="G340">
        <v>-21</v>
      </c>
      <c r="H340">
        <v>0</v>
      </c>
      <c r="I340" s="53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>
        <f t="shared" si="44"/>
        <v>-2520</v>
      </c>
      <c r="G341">
        <v>-21</v>
      </c>
      <c r="H341">
        <v>0</v>
      </c>
      <c r="I341" s="53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>
        <f t="shared" si="44"/>
        <v>-2510</v>
      </c>
      <c r="G342">
        <v>-21</v>
      </c>
      <c r="H342">
        <v>0</v>
      </c>
      <c r="I342" s="53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>
        <f t="shared" si="44"/>
        <v>-2500</v>
      </c>
      <c r="G343">
        <v>-21</v>
      </c>
      <c r="H343">
        <v>0</v>
      </c>
      <c r="I343" s="5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>
        <f t="shared" si="44"/>
        <v>-2490</v>
      </c>
      <c r="G344">
        <v>-20</v>
      </c>
      <c r="H344">
        <v>0</v>
      </c>
      <c r="I344" s="53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>
        <f t="shared" si="44"/>
        <v>-2480</v>
      </c>
      <c r="G345">
        <v>-20</v>
      </c>
      <c r="H345">
        <v>0</v>
      </c>
      <c r="I345" s="53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>
        <f t="shared" si="44"/>
        <v>-2470</v>
      </c>
      <c r="G346">
        <v>-20</v>
      </c>
      <c r="H346">
        <v>0</v>
      </c>
      <c r="I346" s="53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>
        <f t="shared" si="44"/>
        <v>-2460</v>
      </c>
      <c r="G347">
        <v>-20</v>
      </c>
      <c r="H347">
        <v>0</v>
      </c>
      <c r="I347" s="53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>
        <f t="shared" si="44"/>
        <v>-2450</v>
      </c>
      <c r="G348">
        <v>-20</v>
      </c>
      <c r="H348">
        <v>0</v>
      </c>
      <c r="I348" s="53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>
        <f t="shared" si="44"/>
        <v>-2440</v>
      </c>
      <c r="G349">
        <v>-20</v>
      </c>
      <c r="H349">
        <v>0</v>
      </c>
      <c r="I349" s="53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>
        <f t="shared" si="44"/>
        <v>-2430</v>
      </c>
      <c r="G350">
        <v>-20</v>
      </c>
      <c r="H350">
        <v>0</v>
      </c>
      <c r="I350" s="53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>
        <f t="shared" si="44"/>
        <v>-2420</v>
      </c>
      <c r="G351">
        <v>-20</v>
      </c>
      <c r="H351">
        <v>0</v>
      </c>
      <c r="I351" s="53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>
        <f t="shared" si="44"/>
        <v>-2410</v>
      </c>
      <c r="G352">
        <v>-20</v>
      </c>
      <c r="H352">
        <v>0</v>
      </c>
      <c r="I352" s="53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>
        <f t="shared" si="44"/>
        <v>-2400</v>
      </c>
      <c r="G353">
        <v>-20</v>
      </c>
      <c r="H353">
        <v>0</v>
      </c>
      <c r="I353" s="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>
        <f t="shared" si="44"/>
        <v>-2390</v>
      </c>
      <c r="G354">
        <v>-20</v>
      </c>
      <c r="H354">
        <v>0</v>
      </c>
      <c r="I354" s="53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>
        <f t="shared" si="44"/>
        <v>-2380</v>
      </c>
      <c r="G355">
        <v>-20</v>
      </c>
      <c r="H355">
        <v>0</v>
      </c>
      <c r="I355" s="53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>
        <f t="shared" si="44"/>
        <v>-2370</v>
      </c>
      <c r="G356">
        <v>-20</v>
      </c>
      <c r="H356">
        <v>0</v>
      </c>
      <c r="I356" s="53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>
        <f t="shared" si="44"/>
        <v>-2360</v>
      </c>
      <c r="G357">
        <v>-20</v>
      </c>
      <c r="H357">
        <v>0</v>
      </c>
      <c r="I357" s="53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>
        <f t="shared" si="44"/>
        <v>-2350</v>
      </c>
      <c r="G358">
        <v>-20</v>
      </c>
      <c r="H358">
        <v>0</v>
      </c>
      <c r="I358" s="53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>
        <f t="shared" si="44"/>
        <v>-2340</v>
      </c>
      <c r="G359">
        <v>-20</v>
      </c>
      <c r="H359">
        <v>0</v>
      </c>
      <c r="I359" s="53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>
        <f t="shared" si="44"/>
        <v>-2330</v>
      </c>
      <c r="G360">
        <v>-20</v>
      </c>
      <c r="H360">
        <v>0</v>
      </c>
      <c r="I360" s="53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>
        <f t="shared" si="44"/>
        <v>-2320</v>
      </c>
      <c r="G361">
        <v>-20</v>
      </c>
      <c r="H361">
        <v>0</v>
      </c>
      <c r="I361" s="53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>
        <f t="shared" si="44"/>
        <v>-2310</v>
      </c>
      <c r="G362">
        <v>-20</v>
      </c>
      <c r="H362">
        <v>0</v>
      </c>
      <c r="I362" s="53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>
        <f t="shared" si="44"/>
        <v>-2300</v>
      </c>
      <c r="G363">
        <v>-20</v>
      </c>
      <c r="H363">
        <v>0</v>
      </c>
      <c r="I363" s="5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>
        <f t="shared" si="44"/>
        <v>-2290</v>
      </c>
      <c r="G364">
        <v>-20</v>
      </c>
      <c r="H364">
        <v>0</v>
      </c>
      <c r="I364" s="53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>
        <f t="shared" si="44"/>
        <v>-2280</v>
      </c>
      <c r="G365">
        <v>-20</v>
      </c>
      <c r="H365">
        <v>0</v>
      </c>
      <c r="I365" s="53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>
        <f t="shared" si="44"/>
        <v>-2270</v>
      </c>
      <c r="G366">
        <v>-20</v>
      </c>
      <c r="H366">
        <v>0</v>
      </c>
      <c r="I366" s="53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>
        <f t="shared" si="44"/>
        <v>-2260</v>
      </c>
      <c r="G367">
        <v>-20</v>
      </c>
      <c r="H367">
        <v>0</v>
      </c>
      <c r="I367" s="53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>
        <f t="shared" si="44"/>
        <v>-2250</v>
      </c>
      <c r="G368">
        <v>-20</v>
      </c>
      <c r="H368">
        <v>0</v>
      </c>
      <c r="I368" s="53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>
        <f t="shared" si="44"/>
        <v>-2240</v>
      </c>
      <c r="G369">
        <v>-19</v>
      </c>
      <c r="H369">
        <v>0</v>
      </c>
      <c r="I369" s="53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>
        <f t="shared" si="44"/>
        <v>-2230</v>
      </c>
      <c r="G370">
        <v>-19</v>
      </c>
      <c r="H370">
        <v>0</v>
      </c>
      <c r="I370" s="53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>
        <f t="shared" si="44"/>
        <v>-2220</v>
      </c>
      <c r="G371">
        <v>-19</v>
      </c>
      <c r="H371">
        <v>0</v>
      </c>
      <c r="I371" s="53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>
        <f t="shared" si="44"/>
        <v>-2210</v>
      </c>
      <c r="G372">
        <v>-19</v>
      </c>
      <c r="H372">
        <v>0</v>
      </c>
      <c r="I372" s="53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>
        <f t="shared" si="44"/>
        <v>-2200</v>
      </c>
      <c r="G373">
        <v>-19</v>
      </c>
      <c r="H373">
        <v>0</v>
      </c>
      <c r="I373" s="5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>
        <f t="shared" si="44"/>
        <v>-2190</v>
      </c>
      <c r="G374">
        <v>-19</v>
      </c>
      <c r="H374">
        <v>0</v>
      </c>
      <c r="I374" s="53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>
        <f t="shared" si="44"/>
        <v>-2180</v>
      </c>
      <c r="G375">
        <v>-19</v>
      </c>
      <c r="H375">
        <v>0</v>
      </c>
      <c r="I375" s="53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>
        <f t="shared" si="44"/>
        <v>-2170</v>
      </c>
      <c r="G376">
        <v>-19</v>
      </c>
      <c r="H376">
        <v>0</v>
      </c>
      <c r="I376" s="53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>
        <f t="shared" si="44"/>
        <v>-2160</v>
      </c>
      <c r="G377">
        <v>-19</v>
      </c>
      <c r="H377">
        <v>0</v>
      </c>
      <c r="I377" s="53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>
        <f t="shared" si="44"/>
        <v>-2150</v>
      </c>
      <c r="G378">
        <v>-19</v>
      </c>
      <c r="H378">
        <v>0</v>
      </c>
      <c r="I378" s="53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>
        <f t="shared" si="44"/>
        <v>-2140</v>
      </c>
      <c r="G379">
        <v>-19</v>
      </c>
      <c r="H379">
        <v>0</v>
      </c>
      <c r="I379" s="53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>
        <f t="shared" si="44"/>
        <v>-2130</v>
      </c>
      <c r="G380">
        <v>-19</v>
      </c>
      <c r="H380">
        <v>0</v>
      </c>
      <c r="I380" s="53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>
        <f t="shared" si="44"/>
        <v>-2120</v>
      </c>
      <c r="G381">
        <v>-19</v>
      </c>
      <c r="H381">
        <v>0</v>
      </c>
      <c r="I381" s="53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>
        <f t="shared" si="44"/>
        <v>-2110</v>
      </c>
      <c r="G382">
        <v>-19</v>
      </c>
      <c r="H382">
        <v>0</v>
      </c>
      <c r="I382" s="53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>
        <f t="shared" si="44"/>
        <v>-2100</v>
      </c>
      <c r="G383">
        <v>-19</v>
      </c>
      <c r="H383">
        <v>0</v>
      </c>
      <c r="I383" s="5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>
        <f t="shared" si="44"/>
        <v>-2090</v>
      </c>
      <c r="G384">
        <v>-19</v>
      </c>
      <c r="H384">
        <v>0</v>
      </c>
      <c r="I384" s="53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>
        <f t="shared" si="44"/>
        <v>-2080</v>
      </c>
      <c r="G385">
        <v>-19</v>
      </c>
      <c r="H385">
        <v>0</v>
      </c>
      <c r="I385" s="53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>
        <f t="shared" si="44"/>
        <v>-2070</v>
      </c>
      <c r="G386">
        <v>-19</v>
      </c>
      <c r="H386">
        <v>0</v>
      </c>
      <c r="I386" s="53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>
        <f aca="true" t="shared" si="45" ref="F387:F450">F386+10</f>
        <v>-2060</v>
      </c>
      <c r="G387">
        <v>-19</v>
      </c>
      <c r="H387">
        <v>0</v>
      </c>
      <c r="I387" s="53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>
        <f t="shared" si="45"/>
        <v>-2050</v>
      </c>
      <c r="G388">
        <v>-19</v>
      </c>
      <c r="H388">
        <v>0</v>
      </c>
      <c r="I388" s="53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>
        <f t="shared" si="45"/>
        <v>-2040</v>
      </c>
      <c r="G389">
        <v>-19</v>
      </c>
      <c r="H389">
        <v>0</v>
      </c>
      <c r="I389" s="53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>
        <f t="shared" si="45"/>
        <v>-2030</v>
      </c>
      <c r="G390">
        <v>-19</v>
      </c>
      <c r="H390">
        <v>0</v>
      </c>
      <c r="I390" s="53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>
        <f t="shared" si="45"/>
        <v>-2020</v>
      </c>
      <c r="G391">
        <v>-19</v>
      </c>
      <c r="H391">
        <v>0</v>
      </c>
      <c r="I391" s="53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>
        <f t="shared" si="45"/>
        <v>-2010</v>
      </c>
      <c r="G392">
        <v>-19</v>
      </c>
      <c r="H392">
        <v>0</v>
      </c>
      <c r="I392" s="53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>
        <f t="shared" si="45"/>
        <v>-2000</v>
      </c>
      <c r="G393">
        <v>-19</v>
      </c>
      <c r="H393">
        <v>0</v>
      </c>
      <c r="I393" s="5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>
        <f t="shared" si="45"/>
        <v>-1990</v>
      </c>
      <c r="G394">
        <v>-18</v>
      </c>
      <c r="H394">
        <v>0</v>
      </c>
      <c r="I394" s="53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>
        <f t="shared" si="45"/>
        <v>-1980</v>
      </c>
      <c r="G395">
        <v>-18</v>
      </c>
      <c r="H395">
        <f aca="true" t="shared" si="46" ref="H395:H458">G395+18</f>
        <v>0</v>
      </c>
      <c r="I395" s="53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>
        <f t="shared" si="45"/>
        <v>-1970</v>
      </c>
      <c r="G396">
        <v>-18</v>
      </c>
      <c r="H396">
        <f t="shared" si="46"/>
        <v>0</v>
      </c>
      <c r="I396" s="53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>
        <f t="shared" si="45"/>
        <v>-1960</v>
      </c>
      <c r="G397">
        <v>-18</v>
      </c>
      <c r="H397">
        <f t="shared" si="46"/>
        <v>0</v>
      </c>
      <c r="I397" s="53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>
        <f t="shared" si="45"/>
        <v>-1950</v>
      </c>
      <c r="G398">
        <v>-18</v>
      </c>
      <c r="H398">
        <f t="shared" si="46"/>
        <v>0</v>
      </c>
      <c r="I398" s="53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>
        <f t="shared" si="45"/>
        <v>-1940</v>
      </c>
      <c r="G399">
        <v>-18</v>
      </c>
      <c r="H399">
        <f t="shared" si="46"/>
        <v>0</v>
      </c>
      <c r="I399" s="53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>
        <f t="shared" si="45"/>
        <v>-1930</v>
      </c>
      <c r="G400">
        <v>-18</v>
      </c>
      <c r="H400">
        <f t="shared" si="46"/>
        <v>0</v>
      </c>
      <c r="I400" s="53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>
        <f t="shared" si="45"/>
        <v>-1920</v>
      </c>
      <c r="G401">
        <v>-18</v>
      </c>
      <c r="H401">
        <f t="shared" si="46"/>
        <v>0</v>
      </c>
      <c r="I401" s="53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>
        <f t="shared" si="45"/>
        <v>-1910</v>
      </c>
      <c r="G402">
        <v>-18</v>
      </c>
      <c r="H402">
        <f t="shared" si="46"/>
        <v>0</v>
      </c>
      <c r="I402" s="53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>
        <f t="shared" si="45"/>
        <v>-1900</v>
      </c>
      <c r="G403">
        <v>-18</v>
      </c>
      <c r="H403">
        <f t="shared" si="46"/>
        <v>0</v>
      </c>
      <c r="I403" s="5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>
        <f t="shared" si="45"/>
        <v>-1890</v>
      </c>
      <c r="G404">
        <v>-18</v>
      </c>
      <c r="H404">
        <f t="shared" si="46"/>
        <v>0</v>
      </c>
      <c r="I404" s="53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>
        <f t="shared" si="45"/>
        <v>-1880</v>
      </c>
      <c r="G405">
        <v>-18</v>
      </c>
      <c r="H405">
        <f t="shared" si="46"/>
        <v>0</v>
      </c>
      <c r="I405" s="53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>
        <f t="shared" si="45"/>
        <v>-1870</v>
      </c>
      <c r="G406">
        <v>-18</v>
      </c>
      <c r="H406">
        <f t="shared" si="46"/>
        <v>0</v>
      </c>
      <c r="I406" s="53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>
        <f t="shared" si="45"/>
        <v>-1860</v>
      </c>
      <c r="G407">
        <v>-18</v>
      </c>
      <c r="H407">
        <f t="shared" si="46"/>
        <v>0</v>
      </c>
      <c r="I407" s="53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>
        <f t="shared" si="45"/>
        <v>-1850</v>
      </c>
      <c r="G408">
        <v>-18</v>
      </c>
      <c r="H408">
        <f t="shared" si="46"/>
        <v>0</v>
      </c>
      <c r="I408" s="53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>
        <f t="shared" si="45"/>
        <v>-1840</v>
      </c>
      <c r="G409">
        <v>-18</v>
      </c>
      <c r="H409">
        <f t="shared" si="46"/>
        <v>0</v>
      </c>
      <c r="I409" s="53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>
        <f t="shared" si="45"/>
        <v>-1830</v>
      </c>
      <c r="G410">
        <v>-18</v>
      </c>
      <c r="H410">
        <f t="shared" si="46"/>
        <v>0</v>
      </c>
      <c r="I410" s="53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>
        <f t="shared" si="45"/>
        <v>-1820</v>
      </c>
      <c r="G411">
        <v>-18</v>
      </c>
      <c r="H411">
        <f t="shared" si="46"/>
        <v>0</v>
      </c>
      <c r="I411" s="53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>
        <f t="shared" si="45"/>
        <v>-1810</v>
      </c>
      <c r="G412">
        <v>-18</v>
      </c>
      <c r="H412">
        <f t="shared" si="46"/>
        <v>0</v>
      </c>
      <c r="I412" s="53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>
        <f t="shared" si="45"/>
        <v>-1800</v>
      </c>
      <c r="G413">
        <v>-18</v>
      </c>
      <c r="H413">
        <f t="shared" si="46"/>
        <v>0</v>
      </c>
      <c r="I413" s="5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>
        <f t="shared" si="45"/>
        <v>-1790</v>
      </c>
      <c r="G414">
        <v>-18</v>
      </c>
      <c r="H414">
        <f t="shared" si="46"/>
        <v>0</v>
      </c>
      <c r="I414" s="53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>
        <f t="shared" si="45"/>
        <v>-1780</v>
      </c>
      <c r="G415">
        <v>-18</v>
      </c>
      <c r="H415">
        <f t="shared" si="46"/>
        <v>0</v>
      </c>
      <c r="I415" s="53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>
        <f t="shared" si="45"/>
        <v>-1770</v>
      </c>
      <c r="G416">
        <v>-18</v>
      </c>
      <c r="H416">
        <f t="shared" si="46"/>
        <v>0</v>
      </c>
      <c r="I416" s="53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>
        <f t="shared" si="45"/>
        <v>-1760</v>
      </c>
      <c r="G417">
        <v>-18</v>
      </c>
      <c r="H417">
        <f t="shared" si="46"/>
        <v>0</v>
      </c>
      <c r="I417" s="53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>
        <f t="shared" si="45"/>
        <v>-1750</v>
      </c>
      <c r="G418">
        <v>-18</v>
      </c>
      <c r="H418">
        <f t="shared" si="46"/>
        <v>0</v>
      </c>
      <c r="I418" s="53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>
        <f t="shared" si="45"/>
        <v>-1740</v>
      </c>
      <c r="G419">
        <v>-17</v>
      </c>
      <c r="H419">
        <f t="shared" si="46"/>
        <v>1</v>
      </c>
      <c r="I419" s="53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>
        <f t="shared" si="45"/>
        <v>-1730</v>
      </c>
      <c r="G420">
        <v>-17</v>
      </c>
      <c r="H420">
        <f t="shared" si="46"/>
        <v>1</v>
      </c>
      <c r="I420" s="53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>
        <f t="shared" si="45"/>
        <v>-1720</v>
      </c>
      <c r="G421">
        <v>-17</v>
      </c>
      <c r="H421">
        <f t="shared" si="46"/>
        <v>1</v>
      </c>
      <c r="I421" s="53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>
        <f t="shared" si="45"/>
        <v>-1710</v>
      </c>
      <c r="G422">
        <v>-17</v>
      </c>
      <c r="H422">
        <f t="shared" si="46"/>
        <v>1</v>
      </c>
      <c r="I422" s="53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>
        <f t="shared" si="45"/>
        <v>-1700</v>
      </c>
      <c r="G423">
        <v>-17</v>
      </c>
      <c r="H423">
        <f t="shared" si="46"/>
        <v>1</v>
      </c>
      <c r="I423" s="5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>
        <f t="shared" si="45"/>
        <v>-1690</v>
      </c>
      <c r="G424">
        <v>-17</v>
      </c>
      <c r="H424">
        <f t="shared" si="46"/>
        <v>1</v>
      </c>
      <c r="I424" s="53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>
        <f t="shared" si="45"/>
        <v>-1680</v>
      </c>
      <c r="G425">
        <v>-17</v>
      </c>
      <c r="H425">
        <f t="shared" si="46"/>
        <v>1</v>
      </c>
      <c r="I425" s="53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>
        <f t="shared" si="45"/>
        <v>-1670</v>
      </c>
      <c r="G426">
        <v>-17</v>
      </c>
      <c r="H426">
        <f t="shared" si="46"/>
        <v>1</v>
      </c>
      <c r="I426" s="53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>
        <f t="shared" si="45"/>
        <v>-1660</v>
      </c>
      <c r="G427">
        <v>-17</v>
      </c>
      <c r="H427">
        <f t="shared" si="46"/>
        <v>1</v>
      </c>
      <c r="I427" s="53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>
        <f t="shared" si="45"/>
        <v>-1650</v>
      </c>
      <c r="G428">
        <v>-17</v>
      </c>
      <c r="H428">
        <f t="shared" si="46"/>
        <v>1</v>
      </c>
      <c r="I428" s="53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>
        <f t="shared" si="45"/>
        <v>-1640</v>
      </c>
      <c r="G429">
        <v>-17</v>
      </c>
      <c r="H429">
        <f t="shared" si="46"/>
        <v>1</v>
      </c>
      <c r="I429" s="53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>
        <f t="shared" si="45"/>
        <v>-1630</v>
      </c>
      <c r="G430">
        <v>-17</v>
      </c>
      <c r="H430">
        <f t="shared" si="46"/>
        <v>1</v>
      </c>
      <c r="I430" s="53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>
        <f t="shared" si="45"/>
        <v>-1620</v>
      </c>
      <c r="G431">
        <v>-17</v>
      </c>
      <c r="H431">
        <f t="shared" si="46"/>
        <v>1</v>
      </c>
      <c r="I431" s="53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>
        <f t="shared" si="45"/>
        <v>-1610</v>
      </c>
      <c r="G432">
        <v>-17</v>
      </c>
      <c r="H432">
        <f t="shared" si="46"/>
        <v>1</v>
      </c>
      <c r="I432" s="53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>
        <f t="shared" si="45"/>
        <v>-1600</v>
      </c>
      <c r="G433">
        <v>-17</v>
      </c>
      <c r="H433">
        <f t="shared" si="46"/>
        <v>1</v>
      </c>
      <c r="I433" s="5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>
        <f t="shared" si="45"/>
        <v>-1590</v>
      </c>
      <c r="G434">
        <v>-17</v>
      </c>
      <c r="H434">
        <f t="shared" si="46"/>
        <v>1</v>
      </c>
      <c r="I434" s="53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>
        <f t="shared" si="45"/>
        <v>-1580</v>
      </c>
      <c r="G435">
        <v>-17</v>
      </c>
      <c r="H435">
        <f t="shared" si="46"/>
        <v>1</v>
      </c>
      <c r="I435" s="53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>
        <f t="shared" si="45"/>
        <v>-1570</v>
      </c>
      <c r="G436">
        <v>-17</v>
      </c>
      <c r="H436">
        <f t="shared" si="46"/>
        <v>1</v>
      </c>
      <c r="I436" s="53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>
        <f t="shared" si="45"/>
        <v>-1560</v>
      </c>
      <c r="G437">
        <v>-17</v>
      </c>
      <c r="H437">
        <f t="shared" si="46"/>
        <v>1</v>
      </c>
      <c r="I437" s="53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>
        <f t="shared" si="45"/>
        <v>-1550</v>
      </c>
      <c r="G438">
        <v>-17</v>
      </c>
      <c r="H438">
        <f t="shared" si="46"/>
        <v>1</v>
      </c>
      <c r="I438" s="53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>
        <f t="shared" si="45"/>
        <v>-1540</v>
      </c>
      <c r="G439">
        <v>-17</v>
      </c>
      <c r="H439">
        <f t="shared" si="46"/>
        <v>1</v>
      </c>
      <c r="I439" s="53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>
        <f t="shared" si="45"/>
        <v>-1530</v>
      </c>
      <c r="G440">
        <v>-17</v>
      </c>
      <c r="H440">
        <f t="shared" si="46"/>
        <v>1</v>
      </c>
      <c r="I440" s="53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>
        <f t="shared" si="45"/>
        <v>-1520</v>
      </c>
      <c r="G441">
        <v>-17</v>
      </c>
      <c r="H441">
        <f t="shared" si="46"/>
        <v>1</v>
      </c>
      <c r="I441" s="53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>
        <f t="shared" si="45"/>
        <v>-1510</v>
      </c>
      <c r="G442">
        <v>-17</v>
      </c>
      <c r="H442">
        <f t="shared" si="46"/>
        <v>1</v>
      </c>
      <c r="I442" s="53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>
        <f t="shared" si="45"/>
        <v>-1500</v>
      </c>
      <c r="G443">
        <v>-17</v>
      </c>
      <c r="H443">
        <f t="shared" si="46"/>
        <v>1</v>
      </c>
      <c r="I443" s="5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>
        <f t="shared" si="45"/>
        <v>-1490</v>
      </c>
      <c r="G444">
        <v>-16</v>
      </c>
      <c r="H444">
        <f t="shared" si="46"/>
        <v>2</v>
      </c>
      <c r="I444" s="53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>
        <f t="shared" si="45"/>
        <v>-1480</v>
      </c>
      <c r="G445">
        <v>-16</v>
      </c>
      <c r="H445">
        <f t="shared" si="46"/>
        <v>2</v>
      </c>
      <c r="I445" s="53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>
        <f t="shared" si="45"/>
        <v>-1470</v>
      </c>
      <c r="G446">
        <v>-16</v>
      </c>
      <c r="H446">
        <f t="shared" si="46"/>
        <v>2</v>
      </c>
      <c r="I446" s="53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>
        <f t="shared" si="45"/>
        <v>-1460</v>
      </c>
      <c r="G447">
        <v>-16</v>
      </c>
      <c r="H447">
        <f t="shared" si="46"/>
        <v>2</v>
      </c>
      <c r="I447" s="53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>
        <f t="shared" si="45"/>
        <v>-1450</v>
      </c>
      <c r="G448">
        <v>-16</v>
      </c>
      <c r="H448">
        <f t="shared" si="46"/>
        <v>2</v>
      </c>
      <c r="I448" s="53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>
        <f t="shared" si="45"/>
        <v>-1440</v>
      </c>
      <c r="G449">
        <v>-16</v>
      </c>
      <c r="H449">
        <f t="shared" si="46"/>
        <v>2</v>
      </c>
      <c r="I449" s="53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>
        <f t="shared" si="45"/>
        <v>-1430</v>
      </c>
      <c r="G450">
        <v>-16</v>
      </c>
      <c r="H450">
        <f t="shared" si="46"/>
        <v>2</v>
      </c>
      <c r="I450" s="53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>
        <f aca="true" t="shared" si="47" ref="F451:F514">F450+10</f>
        <v>-1420</v>
      </c>
      <c r="G451">
        <v>-16</v>
      </c>
      <c r="H451">
        <f t="shared" si="46"/>
        <v>2</v>
      </c>
      <c r="I451" s="53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>
        <f t="shared" si="47"/>
        <v>-1410</v>
      </c>
      <c r="G452">
        <v>-16</v>
      </c>
      <c r="H452">
        <f t="shared" si="46"/>
        <v>2</v>
      </c>
      <c r="I452" s="53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>
        <f t="shared" si="47"/>
        <v>-1400</v>
      </c>
      <c r="G453">
        <v>-16</v>
      </c>
      <c r="H453">
        <f t="shared" si="46"/>
        <v>2</v>
      </c>
      <c r="I453" s="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>
        <f t="shared" si="47"/>
        <v>-1390</v>
      </c>
      <c r="G454">
        <v>-16</v>
      </c>
      <c r="H454">
        <f t="shared" si="46"/>
        <v>2</v>
      </c>
      <c r="I454" s="53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>
        <f t="shared" si="47"/>
        <v>-1380</v>
      </c>
      <c r="G455">
        <v>-16</v>
      </c>
      <c r="H455">
        <f t="shared" si="46"/>
        <v>2</v>
      </c>
      <c r="I455" s="53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>
        <f t="shared" si="47"/>
        <v>-1370</v>
      </c>
      <c r="G456">
        <v>-16</v>
      </c>
      <c r="H456">
        <f t="shared" si="46"/>
        <v>2</v>
      </c>
      <c r="I456" s="53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>
        <f t="shared" si="47"/>
        <v>-1360</v>
      </c>
      <c r="G457">
        <v>-16</v>
      </c>
      <c r="H457">
        <f t="shared" si="46"/>
        <v>2</v>
      </c>
      <c r="I457" s="53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>
        <f t="shared" si="47"/>
        <v>-1350</v>
      </c>
      <c r="G458">
        <v>-16</v>
      </c>
      <c r="H458">
        <f t="shared" si="46"/>
        <v>2</v>
      </c>
      <c r="I458" s="53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>
        <f t="shared" si="47"/>
        <v>-1340</v>
      </c>
      <c r="G459">
        <v>-16</v>
      </c>
      <c r="H459">
        <f aca="true" t="shared" si="48" ref="H459:H522">G459+18</f>
        <v>2</v>
      </c>
      <c r="I459" s="53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>
        <f t="shared" si="47"/>
        <v>-1330</v>
      </c>
      <c r="G460">
        <v>-16</v>
      </c>
      <c r="H460">
        <f t="shared" si="48"/>
        <v>2</v>
      </c>
      <c r="I460" s="53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>
        <f t="shared" si="47"/>
        <v>-1320</v>
      </c>
      <c r="G461">
        <v>-16</v>
      </c>
      <c r="H461">
        <f t="shared" si="48"/>
        <v>2</v>
      </c>
      <c r="I461" s="53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>
        <f t="shared" si="47"/>
        <v>-1310</v>
      </c>
      <c r="G462">
        <v>-16</v>
      </c>
      <c r="H462">
        <f t="shared" si="48"/>
        <v>2</v>
      </c>
      <c r="I462" s="53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>
        <f t="shared" si="47"/>
        <v>-1300</v>
      </c>
      <c r="G463">
        <v>-16</v>
      </c>
      <c r="H463">
        <f t="shared" si="48"/>
        <v>2</v>
      </c>
      <c r="I463" s="5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>
        <f t="shared" si="47"/>
        <v>-1290</v>
      </c>
      <c r="G464">
        <v>-15</v>
      </c>
      <c r="H464">
        <f t="shared" si="48"/>
        <v>3</v>
      </c>
      <c r="I464" s="53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>
        <f t="shared" si="47"/>
        <v>-1280</v>
      </c>
      <c r="G465">
        <v>-15</v>
      </c>
      <c r="H465">
        <f t="shared" si="48"/>
        <v>3</v>
      </c>
      <c r="I465" s="53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>
        <f t="shared" si="47"/>
        <v>-1270</v>
      </c>
      <c r="G466">
        <v>-15</v>
      </c>
      <c r="H466">
        <f t="shared" si="48"/>
        <v>3</v>
      </c>
      <c r="I466" s="53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>
        <f t="shared" si="47"/>
        <v>-1260</v>
      </c>
      <c r="G467">
        <v>-15</v>
      </c>
      <c r="H467">
        <f t="shared" si="48"/>
        <v>3</v>
      </c>
      <c r="I467" s="53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>
        <f t="shared" si="47"/>
        <v>-1250</v>
      </c>
      <c r="G468">
        <v>-15</v>
      </c>
      <c r="H468">
        <f t="shared" si="48"/>
        <v>3</v>
      </c>
      <c r="I468" s="53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>
        <f t="shared" si="47"/>
        <v>-1240</v>
      </c>
      <c r="G469">
        <v>-15</v>
      </c>
      <c r="H469">
        <f t="shared" si="48"/>
        <v>3</v>
      </c>
      <c r="I469" s="53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>
        <f t="shared" si="47"/>
        <v>-1230</v>
      </c>
      <c r="G470">
        <v>-15</v>
      </c>
      <c r="H470">
        <f t="shared" si="48"/>
        <v>3</v>
      </c>
      <c r="I470" s="53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>
        <f t="shared" si="47"/>
        <v>-1220</v>
      </c>
      <c r="G471">
        <v>-15</v>
      </c>
      <c r="H471">
        <f t="shared" si="48"/>
        <v>3</v>
      </c>
      <c r="I471" s="53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>
        <f t="shared" si="47"/>
        <v>-1210</v>
      </c>
      <c r="G472">
        <v>-15</v>
      </c>
      <c r="H472">
        <f t="shared" si="48"/>
        <v>3</v>
      </c>
      <c r="I472" s="53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>
        <f t="shared" si="47"/>
        <v>-1200</v>
      </c>
      <c r="G473">
        <v>-15</v>
      </c>
      <c r="H473">
        <f t="shared" si="48"/>
        <v>3</v>
      </c>
      <c r="I473" s="5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>
        <f t="shared" si="47"/>
        <v>-1190</v>
      </c>
      <c r="G474">
        <v>-15</v>
      </c>
      <c r="H474">
        <f t="shared" si="48"/>
        <v>3</v>
      </c>
      <c r="I474" s="53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>
        <f t="shared" si="47"/>
        <v>-1180</v>
      </c>
      <c r="G475">
        <v>-15</v>
      </c>
      <c r="H475">
        <f t="shared" si="48"/>
        <v>3</v>
      </c>
      <c r="I475" s="53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>
        <f t="shared" si="47"/>
        <v>-1170</v>
      </c>
      <c r="G476">
        <v>-15</v>
      </c>
      <c r="H476">
        <f t="shared" si="48"/>
        <v>3</v>
      </c>
      <c r="I476" s="53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>
        <f t="shared" si="47"/>
        <v>-1160</v>
      </c>
      <c r="G477">
        <v>-15</v>
      </c>
      <c r="H477">
        <f t="shared" si="48"/>
        <v>3</v>
      </c>
      <c r="I477" s="53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>
        <f t="shared" si="47"/>
        <v>-1150</v>
      </c>
      <c r="G478">
        <v>-15</v>
      </c>
      <c r="H478">
        <f t="shared" si="48"/>
        <v>3</v>
      </c>
      <c r="I478" s="53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>
        <f t="shared" si="47"/>
        <v>-1140</v>
      </c>
      <c r="G479">
        <v>-15</v>
      </c>
      <c r="H479">
        <f t="shared" si="48"/>
        <v>3</v>
      </c>
      <c r="I479" s="53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>
        <f t="shared" si="47"/>
        <v>-1130</v>
      </c>
      <c r="G480">
        <v>-15</v>
      </c>
      <c r="H480">
        <f t="shared" si="48"/>
        <v>3</v>
      </c>
      <c r="I480" s="53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>
        <f t="shared" si="47"/>
        <v>-1120</v>
      </c>
      <c r="G481">
        <v>-15</v>
      </c>
      <c r="H481">
        <f t="shared" si="48"/>
        <v>3</v>
      </c>
      <c r="I481" s="53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>
        <f t="shared" si="47"/>
        <v>-1110</v>
      </c>
      <c r="G482">
        <v>-15</v>
      </c>
      <c r="H482">
        <f t="shared" si="48"/>
        <v>3</v>
      </c>
      <c r="I482" s="53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>
        <f t="shared" si="47"/>
        <v>-1100</v>
      </c>
      <c r="G483">
        <v>-15</v>
      </c>
      <c r="H483">
        <f t="shared" si="48"/>
        <v>3</v>
      </c>
      <c r="I483" s="5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>
        <f t="shared" si="47"/>
        <v>-1090</v>
      </c>
      <c r="G484">
        <v>-14</v>
      </c>
      <c r="H484">
        <f t="shared" si="48"/>
        <v>4</v>
      </c>
      <c r="I484" s="53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>
        <f t="shared" si="47"/>
        <v>-1080</v>
      </c>
      <c r="G485">
        <v>-14</v>
      </c>
      <c r="H485">
        <f t="shared" si="48"/>
        <v>4</v>
      </c>
      <c r="I485" s="53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>
        <f t="shared" si="47"/>
        <v>-1070</v>
      </c>
      <c r="G486">
        <v>-14</v>
      </c>
      <c r="H486">
        <f t="shared" si="48"/>
        <v>4</v>
      </c>
      <c r="I486" s="53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>
        <f t="shared" si="47"/>
        <v>-1060</v>
      </c>
      <c r="G487">
        <v>-14</v>
      </c>
      <c r="H487">
        <f t="shared" si="48"/>
        <v>4</v>
      </c>
      <c r="I487" s="53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>
        <f t="shared" si="47"/>
        <v>-1050</v>
      </c>
      <c r="G488">
        <v>-14</v>
      </c>
      <c r="H488">
        <f t="shared" si="48"/>
        <v>4</v>
      </c>
      <c r="I488" s="53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>
        <f t="shared" si="47"/>
        <v>-1040</v>
      </c>
      <c r="G489">
        <v>-14</v>
      </c>
      <c r="H489">
        <f t="shared" si="48"/>
        <v>4</v>
      </c>
      <c r="I489" s="53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>
        <f t="shared" si="47"/>
        <v>-1030</v>
      </c>
      <c r="G490">
        <v>-14</v>
      </c>
      <c r="H490">
        <f t="shared" si="48"/>
        <v>4</v>
      </c>
      <c r="I490" s="53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>
        <f t="shared" si="47"/>
        <v>-1020</v>
      </c>
      <c r="G491">
        <v>-14</v>
      </c>
      <c r="H491">
        <f t="shared" si="48"/>
        <v>4</v>
      </c>
      <c r="I491" s="53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>
        <f t="shared" si="47"/>
        <v>-1010</v>
      </c>
      <c r="G492">
        <v>-14</v>
      </c>
      <c r="H492">
        <f t="shared" si="48"/>
        <v>4</v>
      </c>
      <c r="I492" s="53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>
        <f t="shared" si="47"/>
        <v>-1000</v>
      </c>
      <c r="G493">
        <v>-14</v>
      </c>
      <c r="H493">
        <f t="shared" si="48"/>
        <v>4</v>
      </c>
      <c r="I493" s="5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>
        <f t="shared" si="47"/>
        <v>-990</v>
      </c>
      <c r="G494">
        <v>-14</v>
      </c>
      <c r="H494">
        <f t="shared" si="48"/>
        <v>4</v>
      </c>
      <c r="I494" s="53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>
        <f t="shared" si="47"/>
        <v>-980</v>
      </c>
      <c r="G495">
        <v>-14</v>
      </c>
      <c r="H495">
        <f t="shared" si="48"/>
        <v>4</v>
      </c>
      <c r="I495" s="53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>
        <f t="shared" si="47"/>
        <v>-970</v>
      </c>
      <c r="G496">
        <v>-14</v>
      </c>
      <c r="H496">
        <f t="shared" si="48"/>
        <v>4</v>
      </c>
      <c r="I496" s="53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>
        <f t="shared" si="47"/>
        <v>-960</v>
      </c>
      <c r="G497">
        <v>-14</v>
      </c>
      <c r="H497">
        <f t="shared" si="48"/>
        <v>4</v>
      </c>
      <c r="I497" s="53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>
        <f t="shared" si="47"/>
        <v>-950</v>
      </c>
      <c r="G498">
        <v>-14</v>
      </c>
      <c r="H498">
        <f t="shared" si="48"/>
        <v>4</v>
      </c>
      <c r="I498" s="53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>
        <f t="shared" si="47"/>
        <v>-940</v>
      </c>
      <c r="G499">
        <v>-14</v>
      </c>
      <c r="H499">
        <f t="shared" si="48"/>
        <v>4</v>
      </c>
      <c r="I499" s="53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>
        <f t="shared" si="47"/>
        <v>-930</v>
      </c>
      <c r="G500">
        <v>-14</v>
      </c>
      <c r="H500">
        <f t="shared" si="48"/>
        <v>4</v>
      </c>
      <c r="I500" s="53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>
        <f t="shared" si="47"/>
        <v>-920</v>
      </c>
      <c r="G501">
        <v>-14</v>
      </c>
      <c r="H501">
        <f t="shared" si="48"/>
        <v>4</v>
      </c>
      <c r="I501" s="53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>
        <f t="shared" si="47"/>
        <v>-910</v>
      </c>
      <c r="G502">
        <v>-14</v>
      </c>
      <c r="H502">
        <f t="shared" si="48"/>
        <v>4</v>
      </c>
      <c r="I502" s="53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>
        <f t="shared" si="47"/>
        <v>-900</v>
      </c>
      <c r="G503">
        <v>-14</v>
      </c>
      <c r="H503">
        <f t="shared" si="48"/>
        <v>4</v>
      </c>
      <c r="I503" s="5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>
        <f t="shared" si="47"/>
        <v>-890</v>
      </c>
      <c r="G504">
        <v>-13</v>
      </c>
      <c r="H504">
        <f t="shared" si="48"/>
        <v>5</v>
      </c>
      <c r="I504" s="53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>
        <f t="shared" si="47"/>
        <v>-880</v>
      </c>
      <c r="G505">
        <v>-13</v>
      </c>
      <c r="H505">
        <f t="shared" si="48"/>
        <v>5</v>
      </c>
      <c r="I505" s="53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>
        <f t="shared" si="47"/>
        <v>-870</v>
      </c>
      <c r="G506">
        <v>-13</v>
      </c>
      <c r="H506">
        <f t="shared" si="48"/>
        <v>5</v>
      </c>
      <c r="I506" s="53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>
        <f t="shared" si="47"/>
        <v>-860</v>
      </c>
      <c r="G507">
        <v>-13</v>
      </c>
      <c r="H507">
        <f t="shared" si="48"/>
        <v>5</v>
      </c>
      <c r="I507" s="53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>
        <f t="shared" si="47"/>
        <v>-850</v>
      </c>
      <c r="G508">
        <v>-13</v>
      </c>
      <c r="H508">
        <f t="shared" si="48"/>
        <v>5</v>
      </c>
      <c r="I508" s="53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>
        <f t="shared" si="47"/>
        <v>-840</v>
      </c>
      <c r="G509">
        <v>-13</v>
      </c>
      <c r="H509">
        <f t="shared" si="48"/>
        <v>5</v>
      </c>
      <c r="I509" s="53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>
        <f t="shared" si="47"/>
        <v>-830</v>
      </c>
      <c r="G510">
        <v>-13</v>
      </c>
      <c r="H510">
        <f t="shared" si="48"/>
        <v>5</v>
      </c>
      <c r="I510" s="53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>
        <f t="shared" si="47"/>
        <v>-820</v>
      </c>
      <c r="G511">
        <v>-13</v>
      </c>
      <c r="H511">
        <f t="shared" si="48"/>
        <v>5</v>
      </c>
      <c r="I511" s="53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>
        <f t="shared" si="47"/>
        <v>-810</v>
      </c>
      <c r="G512">
        <v>-13</v>
      </c>
      <c r="H512">
        <f t="shared" si="48"/>
        <v>5</v>
      </c>
      <c r="I512" s="53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>
        <f t="shared" si="47"/>
        <v>-800</v>
      </c>
      <c r="G513">
        <v>-13</v>
      </c>
      <c r="H513">
        <f t="shared" si="48"/>
        <v>5</v>
      </c>
      <c r="I513" s="5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>
        <f t="shared" si="47"/>
        <v>-790</v>
      </c>
      <c r="G514">
        <v>-13</v>
      </c>
      <c r="H514">
        <f t="shared" si="48"/>
        <v>5</v>
      </c>
      <c r="I514" s="53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>
        <f aca="true" t="shared" si="49" ref="F515:F578">F514+10</f>
        <v>-780</v>
      </c>
      <c r="G515">
        <v>-13</v>
      </c>
      <c r="H515">
        <f t="shared" si="48"/>
        <v>5</v>
      </c>
      <c r="I515" s="53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>
        <f t="shared" si="49"/>
        <v>-770</v>
      </c>
      <c r="G516">
        <v>-13</v>
      </c>
      <c r="H516">
        <f t="shared" si="48"/>
        <v>5</v>
      </c>
      <c r="I516" s="53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>
        <f t="shared" si="49"/>
        <v>-760</v>
      </c>
      <c r="G517">
        <v>-13</v>
      </c>
      <c r="H517">
        <f t="shared" si="48"/>
        <v>5</v>
      </c>
      <c r="I517" s="53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>
        <f t="shared" si="49"/>
        <v>-750</v>
      </c>
      <c r="G518">
        <v>-13</v>
      </c>
      <c r="H518">
        <f t="shared" si="48"/>
        <v>5</v>
      </c>
      <c r="I518" s="53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>
        <f t="shared" si="49"/>
        <v>-740</v>
      </c>
      <c r="G519">
        <v>-12</v>
      </c>
      <c r="H519">
        <f t="shared" si="48"/>
        <v>6</v>
      </c>
      <c r="I519" s="53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>
        <f t="shared" si="49"/>
        <v>-730</v>
      </c>
      <c r="G520">
        <v>-12</v>
      </c>
      <c r="H520">
        <f t="shared" si="48"/>
        <v>6</v>
      </c>
      <c r="I520" s="53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>
        <f t="shared" si="49"/>
        <v>-720</v>
      </c>
      <c r="G521">
        <v>-12</v>
      </c>
      <c r="H521">
        <f t="shared" si="48"/>
        <v>6</v>
      </c>
      <c r="I521" s="53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>
        <f t="shared" si="49"/>
        <v>-710</v>
      </c>
      <c r="G522">
        <v>-12</v>
      </c>
      <c r="H522">
        <f t="shared" si="48"/>
        <v>6</v>
      </c>
      <c r="I522" s="53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>
        <f t="shared" si="49"/>
        <v>-700</v>
      </c>
      <c r="G523">
        <v>-12</v>
      </c>
      <c r="H523">
        <f aca="true" t="shared" si="50" ref="H523:H586">G523+18</f>
        <v>6</v>
      </c>
      <c r="I523" s="5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>
        <f t="shared" si="49"/>
        <v>-690</v>
      </c>
      <c r="G524">
        <v>-12</v>
      </c>
      <c r="H524">
        <f t="shared" si="50"/>
        <v>6</v>
      </c>
      <c r="I524" s="53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>
        <f t="shared" si="49"/>
        <v>-680</v>
      </c>
      <c r="G525">
        <v>-12</v>
      </c>
      <c r="H525">
        <f t="shared" si="50"/>
        <v>6</v>
      </c>
      <c r="I525" s="53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>
        <f t="shared" si="49"/>
        <v>-670</v>
      </c>
      <c r="G526">
        <v>-12</v>
      </c>
      <c r="H526">
        <f t="shared" si="50"/>
        <v>6</v>
      </c>
      <c r="I526" s="53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>
        <f t="shared" si="49"/>
        <v>-660</v>
      </c>
      <c r="G527">
        <v>-12</v>
      </c>
      <c r="H527">
        <f t="shared" si="50"/>
        <v>6</v>
      </c>
      <c r="I527" s="53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>
        <f t="shared" si="49"/>
        <v>-650</v>
      </c>
      <c r="G528">
        <v>-12</v>
      </c>
      <c r="H528">
        <f t="shared" si="50"/>
        <v>6</v>
      </c>
      <c r="I528" s="53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>
        <f t="shared" si="49"/>
        <v>-640</v>
      </c>
      <c r="G529">
        <v>-12</v>
      </c>
      <c r="H529">
        <f t="shared" si="50"/>
        <v>6</v>
      </c>
      <c r="I529" s="53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>
        <f t="shared" si="49"/>
        <v>-630</v>
      </c>
      <c r="G530">
        <v>-12</v>
      </c>
      <c r="H530">
        <f t="shared" si="50"/>
        <v>6</v>
      </c>
      <c r="I530" s="53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>
        <f t="shared" si="49"/>
        <v>-620</v>
      </c>
      <c r="G531">
        <v>-12</v>
      </c>
      <c r="H531">
        <f t="shared" si="50"/>
        <v>6</v>
      </c>
      <c r="I531" s="53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>
        <f t="shared" si="49"/>
        <v>-610</v>
      </c>
      <c r="G532">
        <v>-12</v>
      </c>
      <c r="H532">
        <f t="shared" si="50"/>
        <v>6</v>
      </c>
      <c r="I532" s="53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>
        <f t="shared" si="49"/>
        <v>-600</v>
      </c>
      <c r="G533">
        <v>-12</v>
      </c>
      <c r="H533">
        <f t="shared" si="50"/>
        <v>6</v>
      </c>
      <c r="I533" s="5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>
        <f t="shared" si="49"/>
        <v>-590</v>
      </c>
      <c r="G534">
        <v>-11</v>
      </c>
      <c r="H534">
        <f t="shared" si="50"/>
        <v>7</v>
      </c>
      <c r="I534" s="53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>
        <f t="shared" si="49"/>
        <v>-580</v>
      </c>
      <c r="G535">
        <v>-11</v>
      </c>
      <c r="H535">
        <f t="shared" si="50"/>
        <v>7</v>
      </c>
      <c r="I535" s="53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>
        <f t="shared" si="49"/>
        <v>-570</v>
      </c>
      <c r="G536">
        <v>-11</v>
      </c>
      <c r="H536">
        <f t="shared" si="50"/>
        <v>7</v>
      </c>
      <c r="I536" s="53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>
        <f t="shared" si="49"/>
        <v>-560</v>
      </c>
      <c r="G537">
        <v>-11</v>
      </c>
      <c r="H537">
        <f t="shared" si="50"/>
        <v>7</v>
      </c>
      <c r="I537" s="53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>
        <f t="shared" si="49"/>
        <v>-550</v>
      </c>
      <c r="G538">
        <v>-11</v>
      </c>
      <c r="H538">
        <f t="shared" si="50"/>
        <v>7</v>
      </c>
      <c r="I538" s="53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>
        <f t="shared" si="49"/>
        <v>-540</v>
      </c>
      <c r="G539">
        <v>-11</v>
      </c>
      <c r="H539">
        <f t="shared" si="50"/>
        <v>7</v>
      </c>
      <c r="I539" s="53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>
        <f t="shared" si="49"/>
        <v>-530</v>
      </c>
      <c r="G540">
        <v>-11</v>
      </c>
      <c r="H540">
        <f t="shared" si="50"/>
        <v>7</v>
      </c>
      <c r="I540" s="53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>
        <f t="shared" si="49"/>
        <v>-520</v>
      </c>
      <c r="G541">
        <v>-11</v>
      </c>
      <c r="H541">
        <f t="shared" si="50"/>
        <v>7</v>
      </c>
      <c r="I541" s="53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>
        <f t="shared" si="49"/>
        <v>-510</v>
      </c>
      <c r="G542">
        <v>-11</v>
      </c>
      <c r="H542">
        <f t="shared" si="50"/>
        <v>7</v>
      </c>
      <c r="I542" s="53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>
        <f t="shared" si="49"/>
        <v>-500</v>
      </c>
      <c r="G543">
        <v>-11</v>
      </c>
      <c r="H543">
        <f t="shared" si="50"/>
        <v>7</v>
      </c>
      <c r="I543" s="5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>
        <f t="shared" si="49"/>
        <v>-490</v>
      </c>
      <c r="G544">
        <v>-10</v>
      </c>
      <c r="H544">
        <f t="shared" si="50"/>
        <v>8</v>
      </c>
      <c r="I544" s="53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>
        <f t="shared" si="49"/>
        <v>-480</v>
      </c>
      <c r="G545">
        <v>-10</v>
      </c>
      <c r="H545">
        <f t="shared" si="50"/>
        <v>8</v>
      </c>
      <c r="I545" s="53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>
        <f t="shared" si="49"/>
        <v>-470</v>
      </c>
      <c r="G546">
        <v>-10</v>
      </c>
      <c r="H546">
        <f t="shared" si="50"/>
        <v>8</v>
      </c>
      <c r="I546" s="53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>
        <f t="shared" si="49"/>
        <v>-460</v>
      </c>
      <c r="G547">
        <v>-10</v>
      </c>
      <c r="H547">
        <f t="shared" si="50"/>
        <v>8</v>
      </c>
      <c r="I547" s="53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>
        <f t="shared" si="49"/>
        <v>-450</v>
      </c>
      <c r="G548">
        <v>-10</v>
      </c>
      <c r="H548">
        <f t="shared" si="50"/>
        <v>8</v>
      </c>
      <c r="I548" s="53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>
        <f t="shared" si="49"/>
        <v>-440</v>
      </c>
      <c r="G549">
        <v>-10</v>
      </c>
      <c r="H549">
        <f t="shared" si="50"/>
        <v>8</v>
      </c>
      <c r="I549" s="53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>
        <f t="shared" si="49"/>
        <v>-430</v>
      </c>
      <c r="G550">
        <v>-10</v>
      </c>
      <c r="H550">
        <f t="shared" si="50"/>
        <v>8</v>
      </c>
      <c r="I550" s="53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>
        <f t="shared" si="49"/>
        <v>-420</v>
      </c>
      <c r="G551">
        <v>-9</v>
      </c>
      <c r="H551">
        <f t="shared" si="50"/>
        <v>9</v>
      </c>
      <c r="I551" s="53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>
        <f t="shared" si="49"/>
        <v>-410</v>
      </c>
      <c r="G552">
        <v>-9</v>
      </c>
      <c r="H552">
        <f t="shared" si="50"/>
        <v>9</v>
      </c>
      <c r="I552" s="53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>
        <f t="shared" si="49"/>
        <v>-400</v>
      </c>
      <c r="G553">
        <v>-9</v>
      </c>
      <c r="H553">
        <f t="shared" si="50"/>
        <v>9</v>
      </c>
      <c r="I553" s="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>
        <f t="shared" si="49"/>
        <v>-390</v>
      </c>
      <c r="G554">
        <v>-9</v>
      </c>
      <c r="H554">
        <f t="shared" si="50"/>
        <v>9</v>
      </c>
      <c r="I554" s="53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>
        <f t="shared" si="49"/>
        <v>-380</v>
      </c>
      <c r="G555">
        <v>-9</v>
      </c>
      <c r="H555">
        <f t="shared" si="50"/>
        <v>9</v>
      </c>
      <c r="I555" s="53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>
        <f t="shared" si="49"/>
        <v>-370</v>
      </c>
      <c r="G556">
        <v>-9</v>
      </c>
      <c r="H556">
        <f t="shared" si="50"/>
        <v>9</v>
      </c>
      <c r="I556" s="53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>
        <f t="shared" si="49"/>
        <v>-360</v>
      </c>
      <c r="G557">
        <v>-8</v>
      </c>
      <c r="H557">
        <f t="shared" si="50"/>
        <v>10</v>
      </c>
      <c r="I557" s="53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>
        <f t="shared" si="49"/>
        <v>-350</v>
      </c>
      <c r="G558">
        <v>-8</v>
      </c>
      <c r="H558">
        <f t="shared" si="50"/>
        <v>10</v>
      </c>
      <c r="I558" s="53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>
        <f t="shared" si="49"/>
        <v>-340</v>
      </c>
      <c r="G559">
        <v>-8</v>
      </c>
      <c r="H559">
        <f t="shared" si="50"/>
        <v>10</v>
      </c>
      <c r="I559" s="53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>
        <f t="shared" si="49"/>
        <v>-330</v>
      </c>
      <c r="G560">
        <v>-8</v>
      </c>
      <c r="H560">
        <f t="shared" si="50"/>
        <v>10</v>
      </c>
      <c r="I560" s="53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>
        <f t="shared" si="49"/>
        <v>-320</v>
      </c>
      <c r="G561">
        <v>-8</v>
      </c>
      <c r="H561">
        <f t="shared" si="50"/>
        <v>10</v>
      </c>
      <c r="I561" s="53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>
        <f t="shared" si="49"/>
        <v>-310</v>
      </c>
      <c r="G562">
        <v>-7</v>
      </c>
      <c r="H562">
        <f t="shared" si="50"/>
        <v>11</v>
      </c>
      <c r="I562" s="53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>
        <f t="shared" si="49"/>
        <v>-300</v>
      </c>
      <c r="G563">
        <v>-7</v>
      </c>
      <c r="H563">
        <f t="shared" si="50"/>
        <v>11</v>
      </c>
      <c r="I563" s="5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>
        <f t="shared" si="49"/>
        <v>-290</v>
      </c>
      <c r="G564">
        <v>-7</v>
      </c>
      <c r="H564">
        <f t="shared" si="50"/>
        <v>11</v>
      </c>
      <c r="I564" s="53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>
        <f t="shared" si="49"/>
        <v>-280</v>
      </c>
      <c r="G565">
        <v>-7</v>
      </c>
      <c r="H565">
        <f t="shared" si="50"/>
        <v>11</v>
      </c>
      <c r="I565" s="53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>
        <f t="shared" si="49"/>
        <v>-270</v>
      </c>
      <c r="G566">
        <v>-7</v>
      </c>
      <c r="H566">
        <f t="shared" si="50"/>
        <v>11</v>
      </c>
      <c r="I566" s="53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>
        <f t="shared" si="49"/>
        <v>-260</v>
      </c>
      <c r="G567">
        <v>-6</v>
      </c>
      <c r="H567">
        <f t="shared" si="50"/>
        <v>12</v>
      </c>
      <c r="I567" s="53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>
        <f t="shared" si="49"/>
        <v>-250</v>
      </c>
      <c r="G568">
        <v>-6</v>
      </c>
      <c r="H568">
        <f t="shared" si="50"/>
        <v>12</v>
      </c>
      <c r="I568" s="53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>
        <f t="shared" si="49"/>
        <v>-240</v>
      </c>
      <c r="G569">
        <v>-6</v>
      </c>
      <c r="H569">
        <f t="shared" si="50"/>
        <v>12</v>
      </c>
      <c r="I569" s="53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>
        <f t="shared" si="49"/>
        <v>-230</v>
      </c>
      <c r="G570">
        <v>-6</v>
      </c>
      <c r="H570">
        <f t="shared" si="50"/>
        <v>12</v>
      </c>
      <c r="I570" s="53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>
        <f t="shared" si="49"/>
        <v>-220</v>
      </c>
      <c r="G571">
        <v>-6</v>
      </c>
      <c r="H571">
        <f t="shared" si="50"/>
        <v>12</v>
      </c>
      <c r="I571" s="53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>
        <f t="shared" si="49"/>
        <v>-210</v>
      </c>
      <c r="G572">
        <v>-5</v>
      </c>
      <c r="H572">
        <f t="shared" si="50"/>
        <v>13</v>
      </c>
      <c r="I572" s="53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>
        <f t="shared" si="49"/>
        <v>-200</v>
      </c>
      <c r="G573">
        <v>-5</v>
      </c>
      <c r="H573">
        <f t="shared" si="50"/>
        <v>13</v>
      </c>
      <c r="I573" s="5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>
        <f t="shared" si="49"/>
        <v>-190</v>
      </c>
      <c r="G574">
        <v>-5</v>
      </c>
      <c r="H574">
        <f t="shared" si="50"/>
        <v>13</v>
      </c>
      <c r="I574" s="53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>
        <f t="shared" si="49"/>
        <v>-180</v>
      </c>
      <c r="G575">
        <v>-5</v>
      </c>
      <c r="H575">
        <f t="shared" si="50"/>
        <v>13</v>
      </c>
      <c r="I575" s="53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>
        <f t="shared" si="49"/>
        <v>-170</v>
      </c>
      <c r="G576">
        <v>-5</v>
      </c>
      <c r="H576">
        <f t="shared" si="50"/>
        <v>13</v>
      </c>
      <c r="I576" s="53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>
        <f t="shared" si="49"/>
        <v>-160</v>
      </c>
      <c r="G577">
        <v>-4</v>
      </c>
      <c r="H577">
        <f t="shared" si="50"/>
        <v>14</v>
      </c>
      <c r="I577" s="53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>
        <f t="shared" si="49"/>
        <v>-150</v>
      </c>
      <c r="G578">
        <v>-4</v>
      </c>
      <c r="H578">
        <f t="shared" si="50"/>
        <v>14</v>
      </c>
      <c r="I578" s="53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>
        <f aca="true" t="shared" si="51" ref="F579:F642">F578+10</f>
        <v>-140</v>
      </c>
      <c r="G579">
        <v>-4</v>
      </c>
      <c r="H579">
        <f t="shared" si="50"/>
        <v>14</v>
      </c>
      <c r="I579" s="53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>
        <f t="shared" si="51"/>
        <v>-130</v>
      </c>
      <c r="G580">
        <v>-4</v>
      </c>
      <c r="H580">
        <f t="shared" si="50"/>
        <v>14</v>
      </c>
      <c r="I580" s="53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>
        <f t="shared" si="51"/>
        <v>-120</v>
      </c>
      <c r="G581">
        <v>-3</v>
      </c>
      <c r="H581">
        <f t="shared" si="50"/>
        <v>15</v>
      </c>
      <c r="I581" s="53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>
        <f t="shared" si="51"/>
        <v>-110</v>
      </c>
      <c r="G582">
        <v>-3</v>
      </c>
      <c r="H582">
        <f t="shared" si="50"/>
        <v>15</v>
      </c>
      <c r="I582" s="53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>
        <f t="shared" si="51"/>
        <v>-100</v>
      </c>
      <c r="G583">
        <v>-3</v>
      </c>
      <c r="H583">
        <f t="shared" si="50"/>
        <v>15</v>
      </c>
      <c r="I583" s="5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>
        <f t="shared" si="51"/>
        <v>-90</v>
      </c>
      <c r="G584">
        <v>-3</v>
      </c>
      <c r="H584">
        <f t="shared" si="50"/>
        <v>15</v>
      </c>
      <c r="I584" s="53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>
        <f t="shared" si="51"/>
        <v>-80</v>
      </c>
      <c r="G585">
        <v>-2</v>
      </c>
      <c r="H585">
        <f t="shared" si="50"/>
        <v>16</v>
      </c>
      <c r="I585" s="53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>
        <f t="shared" si="51"/>
        <v>-70</v>
      </c>
      <c r="G586">
        <v>-2</v>
      </c>
      <c r="H586">
        <f t="shared" si="50"/>
        <v>16</v>
      </c>
      <c r="I586" s="53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>
        <f t="shared" si="51"/>
        <v>-60</v>
      </c>
      <c r="G587">
        <v>-2</v>
      </c>
      <c r="H587">
        <f aca="true" t="shared" si="52" ref="H587:H650">G587+18</f>
        <v>16</v>
      </c>
      <c r="I587" s="53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>
        <f t="shared" si="51"/>
        <v>-50</v>
      </c>
      <c r="G588">
        <v>-2</v>
      </c>
      <c r="H588">
        <f t="shared" si="52"/>
        <v>16</v>
      </c>
      <c r="I588" s="53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>
        <f t="shared" si="51"/>
        <v>-40</v>
      </c>
      <c r="G589">
        <v>-1</v>
      </c>
      <c r="H589">
        <f t="shared" si="52"/>
        <v>17</v>
      </c>
      <c r="I589" s="53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>
        <f t="shared" si="51"/>
        <v>-30</v>
      </c>
      <c r="G590">
        <v>-1</v>
      </c>
      <c r="H590">
        <f t="shared" si="52"/>
        <v>17</v>
      </c>
      <c r="I590" s="53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>
        <f t="shared" si="51"/>
        <v>-20</v>
      </c>
      <c r="G591">
        <v>-1</v>
      </c>
      <c r="H591">
        <f t="shared" si="52"/>
        <v>17</v>
      </c>
      <c r="I591" s="53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>
        <f t="shared" si="51"/>
        <v>-10</v>
      </c>
      <c r="G592">
        <v>0</v>
      </c>
      <c r="H592">
        <f t="shared" si="52"/>
        <v>18</v>
      </c>
      <c r="I592" s="53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>
        <f t="shared" si="51"/>
        <v>0</v>
      </c>
      <c r="G593">
        <v>0</v>
      </c>
      <c r="H593">
        <f t="shared" si="52"/>
        <v>18</v>
      </c>
      <c r="I593" s="5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>
        <f t="shared" si="51"/>
        <v>10</v>
      </c>
      <c r="G594">
        <v>0</v>
      </c>
      <c r="H594">
        <f t="shared" si="52"/>
        <v>18</v>
      </c>
      <c r="I594" s="53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>
        <f t="shared" si="51"/>
        <v>20</v>
      </c>
      <c r="G595">
        <v>1</v>
      </c>
      <c r="H595">
        <f t="shared" si="52"/>
        <v>19</v>
      </c>
      <c r="I595" s="53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>
        <f t="shared" si="51"/>
        <v>30</v>
      </c>
      <c r="G596">
        <v>1</v>
      </c>
      <c r="H596">
        <f t="shared" si="52"/>
        <v>19</v>
      </c>
      <c r="I596" s="53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>
        <f t="shared" si="51"/>
        <v>40</v>
      </c>
      <c r="G597">
        <v>1</v>
      </c>
      <c r="H597">
        <f t="shared" si="52"/>
        <v>19</v>
      </c>
      <c r="I597" s="53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>
        <f t="shared" si="51"/>
        <v>50</v>
      </c>
      <c r="G598">
        <v>2</v>
      </c>
      <c r="H598">
        <f t="shared" si="52"/>
        <v>20</v>
      </c>
      <c r="I598" s="53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>
        <f t="shared" si="51"/>
        <v>60</v>
      </c>
      <c r="G599">
        <v>2</v>
      </c>
      <c r="H599">
        <f t="shared" si="52"/>
        <v>20</v>
      </c>
      <c r="I599" s="53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>
        <f t="shared" si="51"/>
        <v>70</v>
      </c>
      <c r="G600">
        <v>2</v>
      </c>
      <c r="H600">
        <f t="shared" si="52"/>
        <v>20</v>
      </c>
      <c r="I600" s="53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>
        <f t="shared" si="51"/>
        <v>80</v>
      </c>
      <c r="G601">
        <v>2</v>
      </c>
      <c r="H601">
        <f t="shared" si="52"/>
        <v>20</v>
      </c>
      <c r="I601" s="53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>
        <f t="shared" si="51"/>
        <v>90</v>
      </c>
      <c r="G602">
        <v>3</v>
      </c>
      <c r="H602">
        <f t="shared" si="52"/>
        <v>21</v>
      </c>
      <c r="I602" s="53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>
        <f t="shared" si="51"/>
        <v>100</v>
      </c>
      <c r="G603">
        <v>3</v>
      </c>
      <c r="H603">
        <f t="shared" si="52"/>
        <v>21</v>
      </c>
      <c r="I603" s="5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>
        <f t="shared" si="51"/>
        <v>110</v>
      </c>
      <c r="G604">
        <v>3</v>
      </c>
      <c r="H604">
        <f t="shared" si="52"/>
        <v>21</v>
      </c>
      <c r="I604" s="53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>
        <f t="shared" si="51"/>
        <v>120</v>
      </c>
      <c r="G605">
        <v>3</v>
      </c>
      <c r="H605">
        <f t="shared" si="52"/>
        <v>21</v>
      </c>
      <c r="I605" s="53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>
        <f t="shared" si="51"/>
        <v>130</v>
      </c>
      <c r="G606">
        <v>4</v>
      </c>
      <c r="H606">
        <f t="shared" si="52"/>
        <v>22</v>
      </c>
      <c r="I606" s="53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>
        <f t="shared" si="51"/>
        <v>140</v>
      </c>
      <c r="G607">
        <v>4</v>
      </c>
      <c r="H607">
        <f t="shared" si="52"/>
        <v>22</v>
      </c>
      <c r="I607" s="53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>
        <f t="shared" si="51"/>
        <v>150</v>
      </c>
      <c r="G608">
        <v>4</v>
      </c>
      <c r="H608">
        <f t="shared" si="52"/>
        <v>22</v>
      </c>
      <c r="I608" s="53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>
        <f t="shared" si="51"/>
        <v>160</v>
      </c>
      <c r="G609">
        <v>4</v>
      </c>
      <c r="H609">
        <f t="shared" si="52"/>
        <v>22</v>
      </c>
      <c r="I609" s="53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>
        <f t="shared" si="51"/>
        <v>170</v>
      </c>
      <c r="G610">
        <v>5</v>
      </c>
      <c r="H610">
        <f t="shared" si="52"/>
        <v>23</v>
      </c>
      <c r="I610" s="53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>
        <f t="shared" si="51"/>
        <v>180</v>
      </c>
      <c r="G611">
        <v>5</v>
      </c>
      <c r="H611">
        <f t="shared" si="52"/>
        <v>23</v>
      </c>
      <c r="I611" s="53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>
        <f t="shared" si="51"/>
        <v>190</v>
      </c>
      <c r="G612">
        <v>5</v>
      </c>
      <c r="H612">
        <f t="shared" si="52"/>
        <v>23</v>
      </c>
      <c r="I612" s="53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>
        <f t="shared" si="51"/>
        <v>200</v>
      </c>
      <c r="G613">
        <v>5</v>
      </c>
      <c r="H613">
        <f t="shared" si="52"/>
        <v>23</v>
      </c>
      <c r="I613" s="5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>
        <f t="shared" si="51"/>
        <v>210</v>
      </c>
      <c r="G614">
        <v>5</v>
      </c>
      <c r="H614">
        <f t="shared" si="52"/>
        <v>23</v>
      </c>
      <c r="I614" s="53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>
        <f t="shared" si="51"/>
        <v>220</v>
      </c>
      <c r="G615">
        <v>6</v>
      </c>
      <c r="H615">
        <f t="shared" si="52"/>
        <v>24</v>
      </c>
      <c r="I615" s="53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>
        <f t="shared" si="51"/>
        <v>230</v>
      </c>
      <c r="G616">
        <v>6</v>
      </c>
      <c r="H616">
        <f t="shared" si="52"/>
        <v>24</v>
      </c>
      <c r="I616" s="53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>
        <f t="shared" si="51"/>
        <v>240</v>
      </c>
      <c r="G617">
        <v>6</v>
      </c>
      <c r="H617">
        <f t="shared" si="52"/>
        <v>24</v>
      </c>
      <c r="I617" s="53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>
        <f t="shared" si="51"/>
        <v>250</v>
      </c>
      <c r="G618">
        <v>6</v>
      </c>
      <c r="H618">
        <f t="shared" si="52"/>
        <v>24</v>
      </c>
      <c r="I618" s="53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>
        <f t="shared" si="51"/>
        <v>260</v>
      </c>
      <c r="G619">
        <v>6</v>
      </c>
      <c r="H619">
        <f t="shared" si="52"/>
        <v>24</v>
      </c>
      <c r="I619" s="53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>
        <f t="shared" si="51"/>
        <v>270</v>
      </c>
      <c r="G620">
        <v>7</v>
      </c>
      <c r="H620">
        <f t="shared" si="52"/>
        <v>25</v>
      </c>
      <c r="I620" s="53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>
        <f t="shared" si="51"/>
        <v>280</v>
      </c>
      <c r="G621">
        <v>7</v>
      </c>
      <c r="H621">
        <f t="shared" si="52"/>
        <v>25</v>
      </c>
      <c r="I621" s="53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>
        <f t="shared" si="51"/>
        <v>290</v>
      </c>
      <c r="G622">
        <v>7</v>
      </c>
      <c r="H622">
        <f t="shared" si="52"/>
        <v>25</v>
      </c>
      <c r="I622" s="53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>
        <f t="shared" si="51"/>
        <v>300</v>
      </c>
      <c r="G623">
        <v>7</v>
      </c>
      <c r="H623">
        <f t="shared" si="52"/>
        <v>25</v>
      </c>
      <c r="I623" s="5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>
        <f t="shared" si="51"/>
        <v>310</v>
      </c>
      <c r="G624">
        <v>7</v>
      </c>
      <c r="H624">
        <f t="shared" si="52"/>
        <v>25</v>
      </c>
      <c r="I624" s="53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>
        <f t="shared" si="51"/>
        <v>320</v>
      </c>
      <c r="G625">
        <v>8</v>
      </c>
      <c r="H625">
        <f t="shared" si="52"/>
        <v>26</v>
      </c>
      <c r="I625" s="53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>
        <f t="shared" si="51"/>
        <v>330</v>
      </c>
      <c r="G626">
        <v>8</v>
      </c>
      <c r="H626">
        <f t="shared" si="52"/>
        <v>26</v>
      </c>
      <c r="I626" s="53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>
        <f t="shared" si="51"/>
        <v>340</v>
      </c>
      <c r="G627">
        <v>8</v>
      </c>
      <c r="H627">
        <f t="shared" si="52"/>
        <v>26</v>
      </c>
      <c r="I627" s="53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>
        <f t="shared" si="51"/>
        <v>350</v>
      </c>
      <c r="G628">
        <v>8</v>
      </c>
      <c r="H628">
        <f t="shared" si="52"/>
        <v>26</v>
      </c>
      <c r="I628" s="53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>
        <f t="shared" si="51"/>
        <v>360</v>
      </c>
      <c r="G629">
        <v>8</v>
      </c>
      <c r="H629">
        <f t="shared" si="52"/>
        <v>26</v>
      </c>
      <c r="I629" s="53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>
        <f t="shared" si="51"/>
        <v>370</v>
      </c>
      <c r="G630">
        <v>9</v>
      </c>
      <c r="H630">
        <f t="shared" si="52"/>
        <v>27</v>
      </c>
      <c r="I630" s="53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>
        <f t="shared" si="51"/>
        <v>380</v>
      </c>
      <c r="G631">
        <v>9</v>
      </c>
      <c r="H631">
        <f t="shared" si="52"/>
        <v>27</v>
      </c>
      <c r="I631" s="53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>
        <f t="shared" si="51"/>
        <v>390</v>
      </c>
      <c r="G632">
        <v>9</v>
      </c>
      <c r="H632">
        <f t="shared" si="52"/>
        <v>27</v>
      </c>
      <c r="I632" s="53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>
        <f t="shared" si="51"/>
        <v>400</v>
      </c>
      <c r="G633">
        <v>9</v>
      </c>
      <c r="H633">
        <f t="shared" si="52"/>
        <v>27</v>
      </c>
      <c r="I633" s="5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>
        <f t="shared" si="51"/>
        <v>410</v>
      </c>
      <c r="G634">
        <v>9</v>
      </c>
      <c r="H634">
        <f t="shared" si="52"/>
        <v>27</v>
      </c>
      <c r="I634" s="53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>
        <f t="shared" si="51"/>
        <v>420</v>
      </c>
      <c r="G635">
        <v>9</v>
      </c>
      <c r="H635">
        <f t="shared" si="52"/>
        <v>27</v>
      </c>
      <c r="I635" s="53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>
        <f t="shared" si="51"/>
        <v>430</v>
      </c>
      <c r="G636">
        <v>10</v>
      </c>
      <c r="H636">
        <f t="shared" si="52"/>
        <v>28</v>
      </c>
      <c r="I636" s="53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>
        <f t="shared" si="51"/>
        <v>440</v>
      </c>
      <c r="G637">
        <v>10</v>
      </c>
      <c r="H637">
        <f t="shared" si="52"/>
        <v>28</v>
      </c>
      <c r="I637" s="53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>
        <f t="shared" si="51"/>
        <v>450</v>
      </c>
      <c r="G638">
        <v>10</v>
      </c>
      <c r="H638">
        <f t="shared" si="52"/>
        <v>28</v>
      </c>
      <c r="I638" s="53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>
        <f t="shared" si="51"/>
        <v>460</v>
      </c>
      <c r="G639">
        <v>10</v>
      </c>
      <c r="H639">
        <f t="shared" si="52"/>
        <v>28</v>
      </c>
      <c r="I639" s="53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>
        <f t="shared" si="51"/>
        <v>470</v>
      </c>
      <c r="G640">
        <v>10</v>
      </c>
      <c r="H640">
        <f t="shared" si="52"/>
        <v>28</v>
      </c>
      <c r="I640" s="53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>
        <f t="shared" si="51"/>
        <v>480</v>
      </c>
      <c r="G641">
        <v>10</v>
      </c>
      <c r="H641">
        <f t="shared" si="52"/>
        <v>28</v>
      </c>
      <c r="I641" s="53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>
        <f t="shared" si="51"/>
        <v>490</v>
      </c>
      <c r="G642">
        <v>10</v>
      </c>
      <c r="H642">
        <f t="shared" si="52"/>
        <v>28</v>
      </c>
      <c r="I642" s="53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>
        <f aca="true" t="shared" si="53" ref="F643:F706">F642+10</f>
        <v>500</v>
      </c>
      <c r="G643">
        <v>11</v>
      </c>
      <c r="H643">
        <f t="shared" si="52"/>
        <v>29</v>
      </c>
      <c r="I643" s="5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>
        <f t="shared" si="53"/>
        <v>510</v>
      </c>
      <c r="G644">
        <v>11</v>
      </c>
      <c r="H644">
        <f t="shared" si="52"/>
        <v>29</v>
      </c>
      <c r="I644" s="53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>
        <f t="shared" si="53"/>
        <v>520</v>
      </c>
      <c r="G645">
        <v>11</v>
      </c>
      <c r="H645">
        <f t="shared" si="52"/>
        <v>29</v>
      </c>
      <c r="I645" s="53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>
        <f t="shared" si="53"/>
        <v>530</v>
      </c>
      <c r="G646">
        <v>11</v>
      </c>
      <c r="H646">
        <f t="shared" si="52"/>
        <v>29</v>
      </c>
      <c r="I646" s="53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>
        <f t="shared" si="53"/>
        <v>540</v>
      </c>
      <c r="G647">
        <v>11</v>
      </c>
      <c r="H647">
        <f t="shared" si="52"/>
        <v>29</v>
      </c>
      <c r="I647" s="53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>
        <f t="shared" si="53"/>
        <v>550</v>
      </c>
      <c r="G648">
        <v>11</v>
      </c>
      <c r="H648">
        <f t="shared" si="52"/>
        <v>29</v>
      </c>
      <c r="I648" s="53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>
        <f t="shared" si="53"/>
        <v>560</v>
      </c>
      <c r="G649">
        <v>11</v>
      </c>
      <c r="H649">
        <f t="shared" si="52"/>
        <v>29</v>
      </c>
      <c r="I649" s="53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>
        <f t="shared" si="53"/>
        <v>570</v>
      </c>
      <c r="G650">
        <v>11</v>
      </c>
      <c r="H650">
        <f t="shared" si="52"/>
        <v>29</v>
      </c>
      <c r="I650" s="53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>
        <f t="shared" si="53"/>
        <v>580</v>
      </c>
      <c r="G651">
        <v>11</v>
      </c>
      <c r="H651">
        <f aca="true" t="shared" si="54" ref="H651:H714">G651+18</f>
        <v>29</v>
      </c>
      <c r="I651" s="53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>
        <f t="shared" si="53"/>
        <v>590</v>
      </c>
      <c r="G652">
        <v>11</v>
      </c>
      <c r="H652">
        <f t="shared" si="54"/>
        <v>29</v>
      </c>
      <c r="I652" s="53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>
        <f t="shared" si="53"/>
        <v>600</v>
      </c>
      <c r="G653">
        <v>12</v>
      </c>
      <c r="H653">
        <f t="shared" si="54"/>
        <v>30</v>
      </c>
      <c r="I653" s="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>
        <f t="shared" si="53"/>
        <v>610</v>
      </c>
      <c r="G654">
        <v>12</v>
      </c>
      <c r="H654">
        <f t="shared" si="54"/>
        <v>30</v>
      </c>
      <c r="I654" s="53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>
        <f t="shared" si="53"/>
        <v>620</v>
      </c>
      <c r="G655">
        <v>12</v>
      </c>
      <c r="H655">
        <f t="shared" si="54"/>
        <v>30</v>
      </c>
      <c r="I655" s="53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>
        <f t="shared" si="53"/>
        <v>630</v>
      </c>
      <c r="G656">
        <v>12</v>
      </c>
      <c r="H656">
        <f t="shared" si="54"/>
        <v>30</v>
      </c>
      <c r="I656" s="53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>
        <f t="shared" si="53"/>
        <v>640</v>
      </c>
      <c r="G657">
        <v>12</v>
      </c>
      <c r="H657">
        <f t="shared" si="54"/>
        <v>30</v>
      </c>
      <c r="I657" s="53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>
        <f t="shared" si="53"/>
        <v>650</v>
      </c>
      <c r="G658">
        <v>12</v>
      </c>
      <c r="H658">
        <f t="shared" si="54"/>
        <v>30</v>
      </c>
      <c r="I658" s="53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>
        <f t="shared" si="53"/>
        <v>660</v>
      </c>
      <c r="G659">
        <v>12</v>
      </c>
      <c r="H659">
        <f t="shared" si="54"/>
        <v>30</v>
      </c>
      <c r="I659" s="53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>
        <f t="shared" si="53"/>
        <v>670</v>
      </c>
      <c r="G660">
        <v>12</v>
      </c>
      <c r="H660">
        <f t="shared" si="54"/>
        <v>30</v>
      </c>
      <c r="I660" s="53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>
        <f t="shared" si="53"/>
        <v>680</v>
      </c>
      <c r="G661">
        <v>12</v>
      </c>
      <c r="H661">
        <f t="shared" si="54"/>
        <v>30</v>
      </c>
      <c r="I661" s="53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>
        <f t="shared" si="53"/>
        <v>690</v>
      </c>
      <c r="G662">
        <v>12</v>
      </c>
      <c r="H662">
        <f t="shared" si="54"/>
        <v>30</v>
      </c>
      <c r="I662" s="53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>
        <f t="shared" si="53"/>
        <v>700</v>
      </c>
      <c r="G663">
        <v>12</v>
      </c>
      <c r="H663">
        <f t="shared" si="54"/>
        <v>30</v>
      </c>
      <c r="I663" s="5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>
        <f t="shared" si="53"/>
        <v>710</v>
      </c>
      <c r="G664">
        <v>12</v>
      </c>
      <c r="H664">
        <f t="shared" si="54"/>
        <v>30</v>
      </c>
      <c r="I664" s="53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>
        <f t="shared" si="53"/>
        <v>720</v>
      </c>
      <c r="G665">
        <v>12</v>
      </c>
      <c r="H665">
        <f t="shared" si="54"/>
        <v>30</v>
      </c>
      <c r="I665" s="53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>
        <f t="shared" si="53"/>
        <v>730</v>
      </c>
      <c r="G666">
        <v>12</v>
      </c>
      <c r="H666">
        <f t="shared" si="54"/>
        <v>30</v>
      </c>
      <c r="I666" s="53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>
        <f t="shared" si="53"/>
        <v>740</v>
      </c>
      <c r="G667">
        <v>12</v>
      </c>
      <c r="H667">
        <f t="shared" si="54"/>
        <v>30</v>
      </c>
      <c r="I667" s="53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>
        <f t="shared" si="53"/>
        <v>750</v>
      </c>
      <c r="G668">
        <v>13</v>
      </c>
      <c r="H668">
        <f t="shared" si="54"/>
        <v>31</v>
      </c>
      <c r="I668" s="53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>
        <f t="shared" si="53"/>
        <v>760</v>
      </c>
      <c r="G669">
        <v>13</v>
      </c>
      <c r="H669">
        <f t="shared" si="54"/>
        <v>31</v>
      </c>
      <c r="I669" s="53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>
        <f t="shared" si="53"/>
        <v>770</v>
      </c>
      <c r="G670">
        <v>13</v>
      </c>
      <c r="H670">
        <f t="shared" si="54"/>
        <v>31</v>
      </c>
      <c r="I670" s="53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>
        <f t="shared" si="53"/>
        <v>780</v>
      </c>
      <c r="G671">
        <v>13</v>
      </c>
      <c r="H671">
        <f t="shared" si="54"/>
        <v>31</v>
      </c>
      <c r="I671" s="53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>
        <f t="shared" si="53"/>
        <v>790</v>
      </c>
      <c r="G672">
        <v>13</v>
      </c>
      <c r="H672">
        <f t="shared" si="54"/>
        <v>31</v>
      </c>
      <c r="I672" s="53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>
        <f t="shared" si="53"/>
        <v>800</v>
      </c>
      <c r="G673">
        <v>13</v>
      </c>
      <c r="H673">
        <f t="shared" si="54"/>
        <v>31</v>
      </c>
      <c r="I673" s="5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>
        <f t="shared" si="53"/>
        <v>810</v>
      </c>
      <c r="G674">
        <v>13</v>
      </c>
      <c r="H674">
        <f t="shared" si="54"/>
        <v>31</v>
      </c>
      <c r="I674" s="53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>
        <f t="shared" si="53"/>
        <v>820</v>
      </c>
      <c r="G675">
        <v>13</v>
      </c>
      <c r="H675">
        <f t="shared" si="54"/>
        <v>31</v>
      </c>
      <c r="I675" s="53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>
        <f t="shared" si="53"/>
        <v>830</v>
      </c>
      <c r="G676">
        <v>13</v>
      </c>
      <c r="H676">
        <f t="shared" si="54"/>
        <v>31</v>
      </c>
      <c r="I676" s="53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>
        <f t="shared" si="53"/>
        <v>840</v>
      </c>
      <c r="G677">
        <v>13</v>
      </c>
      <c r="H677">
        <f t="shared" si="54"/>
        <v>31</v>
      </c>
      <c r="I677" s="53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>
        <f t="shared" si="53"/>
        <v>850</v>
      </c>
      <c r="G678">
        <v>13</v>
      </c>
      <c r="H678">
        <f t="shared" si="54"/>
        <v>31</v>
      </c>
      <c r="I678" s="53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>
        <f t="shared" si="53"/>
        <v>860</v>
      </c>
      <c r="G679">
        <v>13</v>
      </c>
      <c r="H679">
        <f t="shared" si="54"/>
        <v>31</v>
      </c>
      <c r="I679" s="53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>
        <f t="shared" si="53"/>
        <v>870</v>
      </c>
      <c r="G680">
        <v>13</v>
      </c>
      <c r="H680">
        <f t="shared" si="54"/>
        <v>31</v>
      </c>
      <c r="I680" s="53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>
        <f t="shared" si="53"/>
        <v>880</v>
      </c>
      <c r="G681">
        <v>13</v>
      </c>
      <c r="H681">
        <f t="shared" si="54"/>
        <v>31</v>
      </c>
      <c r="I681" s="53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>
        <f t="shared" si="53"/>
        <v>890</v>
      </c>
      <c r="G682">
        <v>13</v>
      </c>
      <c r="H682">
        <f t="shared" si="54"/>
        <v>31</v>
      </c>
      <c r="I682" s="53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>
        <f t="shared" si="53"/>
        <v>900</v>
      </c>
      <c r="G683">
        <v>14</v>
      </c>
      <c r="H683">
        <f t="shared" si="54"/>
        <v>32</v>
      </c>
      <c r="I683" s="5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>
        <f t="shared" si="53"/>
        <v>910</v>
      </c>
      <c r="G684">
        <v>14</v>
      </c>
      <c r="H684">
        <f t="shared" si="54"/>
        <v>32</v>
      </c>
      <c r="I684" s="53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>
        <f t="shared" si="53"/>
        <v>920</v>
      </c>
      <c r="G685">
        <v>14</v>
      </c>
      <c r="H685">
        <f t="shared" si="54"/>
        <v>32</v>
      </c>
      <c r="I685" s="53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>
        <f t="shared" si="53"/>
        <v>930</v>
      </c>
      <c r="G686">
        <v>14</v>
      </c>
      <c r="H686">
        <f t="shared" si="54"/>
        <v>32</v>
      </c>
      <c r="I686" s="53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>
        <f t="shared" si="53"/>
        <v>940</v>
      </c>
      <c r="G687">
        <v>14</v>
      </c>
      <c r="H687">
        <f t="shared" si="54"/>
        <v>32</v>
      </c>
      <c r="I687" s="53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>
        <f t="shared" si="53"/>
        <v>950</v>
      </c>
      <c r="G688">
        <v>14</v>
      </c>
      <c r="H688">
        <f t="shared" si="54"/>
        <v>32</v>
      </c>
      <c r="I688" s="53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>
        <f t="shared" si="53"/>
        <v>960</v>
      </c>
      <c r="G689">
        <v>14</v>
      </c>
      <c r="H689">
        <f t="shared" si="54"/>
        <v>32</v>
      </c>
      <c r="I689" s="53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>
        <f t="shared" si="53"/>
        <v>970</v>
      </c>
      <c r="G690">
        <v>14</v>
      </c>
      <c r="H690">
        <f t="shared" si="54"/>
        <v>32</v>
      </c>
      <c r="I690" s="53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>
        <f t="shared" si="53"/>
        <v>980</v>
      </c>
      <c r="G691">
        <v>14</v>
      </c>
      <c r="H691">
        <f t="shared" si="54"/>
        <v>32</v>
      </c>
      <c r="I691" s="53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>
        <f t="shared" si="53"/>
        <v>990</v>
      </c>
      <c r="G692">
        <v>14</v>
      </c>
      <c r="H692">
        <f t="shared" si="54"/>
        <v>32</v>
      </c>
      <c r="I692" s="53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>
        <f t="shared" si="53"/>
        <v>1000</v>
      </c>
      <c r="G693">
        <v>14</v>
      </c>
      <c r="H693">
        <f t="shared" si="54"/>
        <v>32</v>
      </c>
      <c r="I693" s="5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>
        <f t="shared" si="53"/>
        <v>1010</v>
      </c>
      <c r="G694">
        <v>14</v>
      </c>
      <c r="H694">
        <f t="shared" si="54"/>
        <v>32</v>
      </c>
      <c r="I694" s="53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>
        <f t="shared" si="53"/>
        <v>1020</v>
      </c>
      <c r="G695">
        <v>14</v>
      </c>
      <c r="H695">
        <f t="shared" si="54"/>
        <v>32</v>
      </c>
      <c r="I695" s="53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>
        <f t="shared" si="53"/>
        <v>1030</v>
      </c>
      <c r="G696">
        <v>14</v>
      </c>
      <c r="H696">
        <f t="shared" si="54"/>
        <v>32</v>
      </c>
      <c r="I696" s="53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>
        <f t="shared" si="53"/>
        <v>1040</v>
      </c>
      <c r="G697">
        <v>14</v>
      </c>
      <c r="H697">
        <f t="shared" si="54"/>
        <v>32</v>
      </c>
      <c r="I697" s="53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>
        <f t="shared" si="53"/>
        <v>1050</v>
      </c>
      <c r="G698">
        <v>14</v>
      </c>
      <c r="H698">
        <f t="shared" si="54"/>
        <v>32</v>
      </c>
      <c r="I698" s="53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>
        <f t="shared" si="53"/>
        <v>1060</v>
      </c>
      <c r="G699">
        <v>14</v>
      </c>
      <c r="H699">
        <f t="shared" si="54"/>
        <v>32</v>
      </c>
      <c r="I699" s="53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>
        <f t="shared" si="53"/>
        <v>1070</v>
      </c>
      <c r="G700">
        <v>14</v>
      </c>
      <c r="H700">
        <f t="shared" si="54"/>
        <v>32</v>
      </c>
      <c r="I700" s="53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>
        <f t="shared" si="53"/>
        <v>1080</v>
      </c>
      <c r="G701">
        <v>14</v>
      </c>
      <c r="H701">
        <f t="shared" si="54"/>
        <v>32</v>
      </c>
      <c r="I701" s="53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>
        <f t="shared" si="53"/>
        <v>1090</v>
      </c>
      <c r="G702">
        <v>14</v>
      </c>
      <c r="H702">
        <f t="shared" si="54"/>
        <v>32</v>
      </c>
      <c r="I702" s="53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>
        <f t="shared" si="53"/>
        <v>1100</v>
      </c>
      <c r="G703">
        <v>15</v>
      </c>
      <c r="H703">
        <f t="shared" si="54"/>
        <v>33</v>
      </c>
      <c r="I703" s="5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>
        <f t="shared" si="53"/>
        <v>1110</v>
      </c>
      <c r="G704">
        <v>15</v>
      </c>
      <c r="H704">
        <f t="shared" si="54"/>
        <v>33</v>
      </c>
      <c r="I704" s="53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>
        <f t="shared" si="53"/>
        <v>1120</v>
      </c>
      <c r="G705">
        <v>15</v>
      </c>
      <c r="H705">
        <f t="shared" si="54"/>
        <v>33</v>
      </c>
      <c r="I705" s="53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>
        <f t="shared" si="53"/>
        <v>1130</v>
      </c>
      <c r="G706">
        <v>15</v>
      </c>
      <c r="H706">
        <f t="shared" si="54"/>
        <v>33</v>
      </c>
      <c r="I706" s="53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>
        <f aca="true" t="shared" si="55" ref="F707:F770">F706+10</f>
        <v>1140</v>
      </c>
      <c r="G707">
        <v>15</v>
      </c>
      <c r="H707">
        <f t="shared" si="54"/>
        <v>33</v>
      </c>
      <c r="I707" s="53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>
        <f t="shared" si="55"/>
        <v>1150</v>
      </c>
      <c r="G708">
        <v>15</v>
      </c>
      <c r="H708">
        <f t="shared" si="54"/>
        <v>33</v>
      </c>
      <c r="I708" s="53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>
        <f t="shared" si="55"/>
        <v>1160</v>
      </c>
      <c r="G709">
        <v>15</v>
      </c>
      <c r="H709">
        <f t="shared" si="54"/>
        <v>33</v>
      </c>
      <c r="I709" s="53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>
        <f t="shared" si="55"/>
        <v>1170</v>
      </c>
      <c r="G710">
        <v>15</v>
      </c>
      <c r="H710">
        <f t="shared" si="54"/>
        <v>33</v>
      </c>
      <c r="I710" s="53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>
        <f t="shared" si="55"/>
        <v>1180</v>
      </c>
      <c r="G711">
        <v>15</v>
      </c>
      <c r="H711">
        <f t="shared" si="54"/>
        <v>33</v>
      </c>
      <c r="I711" s="53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>
        <f t="shared" si="55"/>
        <v>1190</v>
      </c>
      <c r="G712">
        <v>15</v>
      </c>
      <c r="H712">
        <f t="shared" si="54"/>
        <v>33</v>
      </c>
      <c r="I712" s="53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>
        <f t="shared" si="55"/>
        <v>1200</v>
      </c>
      <c r="G713">
        <v>15</v>
      </c>
      <c r="H713">
        <f t="shared" si="54"/>
        <v>33</v>
      </c>
      <c r="I713" s="5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>
        <f t="shared" si="55"/>
        <v>1210</v>
      </c>
      <c r="G714">
        <v>15</v>
      </c>
      <c r="H714">
        <f t="shared" si="54"/>
        <v>33</v>
      </c>
      <c r="I714" s="53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>
        <f t="shared" si="55"/>
        <v>1220</v>
      </c>
      <c r="G715">
        <v>15</v>
      </c>
      <c r="H715">
        <f aca="true" t="shared" si="56" ref="H715:H778">G715+18</f>
        <v>33</v>
      </c>
      <c r="I715" s="53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>
        <f t="shared" si="55"/>
        <v>1230</v>
      </c>
      <c r="G716">
        <v>15</v>
      </c>
      <c r="H716">
        <f t="shared" si="56"/>
        <v>33</v>
      </c>
      <c r="I716" s="53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>
        <f t="shared" si="55"/>
        <v>1240</v>
      </c>
      <c r="G717">
        <v>15</v>
      </c>
      <c r="H717">
        <f t="shared" si="56"/>
        <v>33</v>
      </c>
      <c r="I717" s="53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>
        <f t="shared" si="55"/>
        <v>1250</v>
      </c>
      <c r="G718">
        <v>15</v>
      </c>
      <c r="H718">
        <f t="shared" si="56"/>
        <v>33</v>
      </c>
      <c r="I718" s="53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>
        <f t="shared" si="55"/>
        <v>1260</v>
      </c>
      <c r="G719">
        <v>15</v>
      </c>
      <c r="H719">
        <f t="shared" si="56"/>
        <v>33</v>
      </c>
      <c r="I719" s="53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>
        <f t="shared" si="55"/>
        <v>1270</v>
      </c>
      <c r="G720">
        <v>15</v>
      </c>
      <c r="H720">
        <f t="shared" si="56"/>
        <v>33</v>
      </c>
      <c r="I720" s="53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>
        <f t="shared" si="55"/>
        <v>1280</v>
      </c>
      <c r="G721">
        <v>15</v>
      </c>
      <c r="H721">
        <f t="shared" si="56"/>
        <v>33</v>
      </c>
      <c r="I721" s="53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>
        <f t="shared" si="55"/>
        <v>1290</v>
      </c>
      <c r="G722">
        <v>15</v>
      </c>
      <c r="H722">
        <f t="shared" si="56"/>
        <v>33</v>
      </c>
      <c r="I722" s="53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>
        <f t="shared" si="55"/>
        <v>1300</v>
      </c>
      <c r="G723">
        <v>16</v>
      </c>
      <c r="H723">
        <f t="shared" si="56"/>
        <v>34</v>
      </c>
      <c r="I723" s="5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>
        <f t="shared" si="55"/>
        <v>1310</v>
      </c>
      <c r="G724">
        <v>16</v>
      </c>
      <c r="H724">
        <f t="shared" si="56"/>
        <v>34</v>
      </c>
      <c r="I724" s="53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>
        <f t="shared" si="55"/>
        <v>1320</v>
      </c>
      <c r="G725">
        <v>16</v>
      </c>
      <c r="H725">
        <f t="shared" si="56"/>
        <v>34</v>
      </c>
      <c r="I725" s="53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>
        <f t="shared" si="55"/>
        <v>1330</v>
      </c>
      <c r="G726">
        <v>16</v>
      </c>
      <c r="H726">
        <f t="shared" si="56"/>
        <v>34</v>
      </c>
      <c r="I726" s="53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>
        <f t="shared" si="55"/>
        <v>1340</v>
      </c>
      <c r="G727">
        <v>16</v>
      </c>
      <c r="H727">
        <f t="shared" si="56"/>
        <v>34</v>
      </c>
      <c r="I727" s="53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>
        <f t="shared" si="55"/>
        <v>1350</v>
      </c>
      <c r="G728">
        <v>16</v>
      </c>
      <c r="H728">
        <f t="shared" si="56"/>
        <v>34</v>
      </c>
      <c r="I728" s="53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>
        <f t="shared" si="55"/>
        <v>1360</v>
      </c>
      <c r="G729">
        <v>16</v>
      </c>
      <c r="H729">
        <f t="shared" si="56"/>
        <v>34</v>
      </c>
      <c r="I729" s="53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>
        <f t="shared" si="55"/>
        <v>1370</v>
      </c>
      <c r="G730">
        <v>16</v>
      </c>
      <c r="H730">
        <f t="shared" si="56"/>
        <v>34</v>
      </c>
      <c r="I730" s="53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>
        <f t="shared" si="55"/>
        <v>1380</v>
      </c>
      <c r="G731">
        <v>16</v>
      </c>
      <c r="H731">
        <f t="shared" si="56"/>
        <v>34</v>
      </c>
      <c r="I731" s="53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>
        <f t="shared" si="55"/>
        <v>1390</v>
      </c>
      <c r="G732">
        <v>16</v>
      </c>
      <c r="H732">
        <f t="shared" si="56"/>
        <v>34</v>
      </c>
      <c r="I732" s="53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>
        <f t="shared" si="55"/>
        <v>1400</v>
      </c>
      <c r="G733">
        <v>16</v>
      </c>
      <c r="H733">
        <f t="shared" si="56"/>
        <v>34</v>
      </c>
      <c r="I733" s="5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>
        <f t="shared" si="55"/>
        <v>1410</v>
      </c>
      <c r="G734">
        <v>16</v>
      </c>
      <c r="H734">
        <f t="shared" si="56"/>
        <v>34</v>
      </c>
      <c r="I734" s="53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>
        <f t="shared" si="55"/>
        <v>1420</v>
      </c>
      <c r="G735">
        <v>16</v>
      </c>
      <c r="H735">
        <f t="shared" si="56"/>
        <v>34</v>
      </c>
      <c r="I735" s="53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>
        <f t="shared" si="55"/>
        <v>1430</v>
      </c>
      <c r="G736">
        <v>16</v>
      </c>
      <c r="H736">
        <f t="shared" si="56"/>
        <v>34</v>
      </c>
      <c r="I736" s="53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>
        <f t="shared" si="55"/>
        <v>1440</v>
      </c>
      <c r="G737">
        <v>16</v>
      </c>
      <c r="H737">
        <f t="shared" si="56"/>
        <v>34</v>
      </c>
      <c r="I737" s="53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>
        <f t="shared" si="55"/>
        <v>1450</v>
      </c>
      <c r="G738">
        <v>16</v>
      </c>
      <c r="H738">
        <f t="shared" si="56"/>
        <v>34</v>
      </c>
      <c r="I738" s="53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>
        <f t="shared" si="55"/>
        <v>1460</v>
      </c>
      <c r="G739">
        <v>16</v>
      </c>
      <c r="H739">
        <f t="shared" si="56"/>
        <v>34</v>
      </c>
      <c r="I739" s="53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>
        <f t="shared" si="55"/>
        <v>1470</v>
      </c>
      <c r="G740">
        <v>16</v>
      </c>
      <c r="H740">
        <f t="shared" si="56"/>
        <v>34</v>
      </c>
      <c r="I740" s="53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>
        <f t="shared" si="55"/>
        <v>1480</v>
      </c>
      <c r="G741">
        <v>16</v>
      </c>
      <c r="H741">
        <f t="shared" si="56"/>
        <v>34</v>
      </c>
      <c r="I741" s="53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>
        <f t="shared" si="55"/>
        <v>1490</v>
      </c>
      <c r="G742">
        <v>16</v>
      </c>
      <c r="H742">
        <f t="shared" si="56"/>
        <v>34</v>
      </c>
      <c r="I742" s="53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>
        <f t="shared" si="55"/>
        <v>1500</v>
      </c>
      <c r="G743">
        <v>17</v>
      </c>
      <c r="H743">
        <f t="shared" si="56"/>
        <v>35</v>
      </c>
      <c r="I743" s="5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>
        <f t="shared" si="55"/>
        <v>1510</v>
      </c>
      <c r="G744">
        <v>17</v>
      </c>
      <c r="H744">
        <f t="shared" si="56"/>
        <v>35</v>
      </c>
      <c r="I744" s="53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>
        <f t="shared" si="55"/>
        <v>1520</v>
      </c>
      <c r="G745">
        <v>17</v>
      </c>
      <c r="H745">
        <f t="shared" si="56"/>
        <v>35</v>
      </c>
      <c r="I745" s="53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>
        <f t="shared" si="55"/>
        <v>1530</v>
      </c>
      <c r="G746">
        <v>17</v>
      </c>
      <c r="H746">
        <f t="shared" si="56"/>
        <v>35</v>
      </c>
      <c r="I746" s="53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>
        <f t="shared" si="55"/>
        <v>1540</v>
      </c>
      <c r="G747">
        <v>17</v>
      </c>
      <c r="H747">
        <f t="shared" si="56"/>
        <v>35</v>
      </c>
      <c r="I747" s="53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>
        <f t="shared" si="55"/>
        <v>1550</v>
      </c>
      <c r="G748">
        <v>17</v>
      </c>
      <c r="H748">
        <f t="shared" si="56"/>
        <v>35</v>
      </c>
      <c r="I748" s="53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>
        <f t="shared" si="55"/>
        <v>1560</v>
      </c>
      <c r="G749">
        <v>17</v>
      </c>
      <c r="H749">
        <f t="shared" si="56"/>
        <v>35</v>
      </c>
      <c r="I749" s="53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>
        <f t="shared" si="55"/>
        <v>1570</v>
      </c>
      <c r="G750">
        <v>17</v>
      </c>
      <c r="H750">
        <f t="shared" si="56"/>
        <v>35</v>
      </c>
      <c r="I750" s="53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>
        <f t="shared" si="55"/>
        <v>1580</v>
      </c>
      <c r="G751">
        <v>17</v>
      </c>
      <c r="H751">
        <f t="shared" si="56"/>
        <v>35</v>
      </c>
      <c r="I751" s="53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>
        <f t="shared" si="55"/>
        <v>1590</v>
      </c>
      <c r="G752">
        <v>17</v>
      </c>
      <c r="H752">
        <f t="shared" si="56"/>
        <v>35</v>
      </c>
      <c r="I752" s="53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>
        <f t="shared" si="55"/>
        <v>1600</v>
      </c>
      <c r="G753">
        <v>17</v>
      </c>
      <c r="H753">
        <f t="shared" si="56"/>
        <v>35</v>
      </c>
      <c r="I753" s="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>
        <f t="shared" si="55"/>
        <v>1610</v>
      </c>
      <c r="G754">
        <v>17</v>
      </c>
      <c r="H754">
        <f t="shared" si="56"/>
        <v>35</v>
      </c>
      <c r="I754" s="53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>
        <f t="shared" si="55"/>
        <v>1620</v>
      </c>
      <c r="G755">
        <v>17</v>
      </c>
      <c r="H755">
        <f t="shared" si="56"/>
        <v>35</v>
      </c>
      <c r="I755" s="53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>
        <f t="shared" si="55"/>
        <v>1630</v>
      </c>
      <c r="G756">
        <v>17</v>
      </c>
      <c r="H756">
        <f t="shared" si="56"/>
        <v>35</v>
      </c>
      <c r="I756" s="53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>
        <f t="shared" si="55"/>
        <v>1640</v>
      </c>
      <c r="G757">
        <v>17</v>
      </c>
      <c r="H757">
        <f t="shared" si="56"/>
        <v>35</v>
      </c>
      <c r="I757" s="53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>
        <f t="shared" si="55"/>
        <v>1650</v>
      </c>
      <c r="G758">
        <v>17</v>
      </c>
      <c r="H758">
        <f t="shared" si="56"/>
        <v>35</v>
      </c>
      <c r="I758" s="53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>
        <f t="shared" si="55"/>
        <v>1660</v>
      </c>
      <c r="G759">
        <v>17</v>
      </c>
      <c r="H759">
        <f t="shared" si="56"/>
        <v>35</v>
      </c>
      <c r="I759" s="53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>
        <f t="shared" si="55"/>
        <v>1670</v>
      </c>
      <c r="G760">
        <v>17</v>
      </c>
      <c r="H760">
        <f t="shared" si="56"/>
        <v>35</v>
      </c>
      <c r="I760" s="53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>
        <f t="shared" si="55"/>
        <v>1680</v>
      </c>
      <c r="G761">
        <v>17</v>
      </c>
      <c r="H761">
        <f t="shared" si="56"/>
        <v>35</v>
      </c>
      <c r="I761" s="53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>
        <f t="shared" si="55"/>
        <v>1690</v>
      </c>
      <c r="G762">
        <v>17</v>
      </c>
      <c r="H762">
        <f t="shared" si="56"/>
        <v>35</v>
      </c>
      <c r="I762" s="53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>
        <f t="shared" si="55"/>
        <v>1700</v>
      </c>
      <c r="G763">
        <v>17</v>
      </c>
      <c r="H763">
        <f t="shared" si="56"/>
        <v>35</v>
      </c>
      <c r="I763" s="5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>
        <f t="shared" si="55"/>
        <v>1710</v>
      </c>
      <c r="G764">
        <v>17</v>
      </c>
      <c r="H764">
        <f t="shared" si="56"/>
        <v>35</v>
      </c>
      <c r="I764" s="53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>
        <f t="shared" si="55"/>
        <v>1720</v>
      </c>
      <c r="G765">
        <v>17</v>
      </c>
      <c r="H765">
        <f t="shared" si="56"/>
        <v>35</v>
      </c>
      <c r="I765" s="53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>
        <f t="shared" si="55"/>
        <v>1730</v>
      </c>
      <c r="G766">
        <v>17</v>
      </c>
      <c r="H766">
        <f t="shared" si="56"/>
        <v>35</v>
      </c>
      <c r="I766" s="53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>
        <f t="shared" si="55"/>
        <v>1740</v>
      </c>
      <c r="G767">
        <v>17</v>
      </c>
      <c r="H767">
        <f t="shared" si="56"/>
        <v>35</v>
      </c>
      <c r="I767" s="53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>
        <f t="shared" si="55"/>
        <v>1750</v>
      </c>
      <c r="G768">
        <v>18</v>
      </c>
      <c r="H768">
        <f t="shared" si="56"/>
        <v>36</v>
      </c>
      <c r="I768" s="53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>
        <f t="shared" si="55"/>
        <v>1760</v>
      </c>
      <c r="G769">
        <v>18</v>
      </c>
      <c r="H769">
        <f t="shared" si="56"/>
        <v>36</v>
      </c>
      <c r="I769" s="53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>
        <f t="shared" si="55"/>
        <v>1770</v>
      </c>
      <c r="G770">
        <v>18</v>
      </c>
      <c r="H770">
        <f t="shared" si="56"/>
        <v>36</v>
      </c>
      <c r="I770" s="53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>
        <f aca="true" t="shared" si="57" ref="F771:F834">F770+10</f>
        <v>1780</v>
      </c>
      <c r="G771">
        <v>18</v>
      </c>
      <c r="H771">
        <f t="shared" si="56"/>
        <v>36</v>
      </c>
      <c r="I771" s="53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>
        <f t="shared" si="57"/>
        <v>1790</v>
      </c>
      <c r="G772">
        <v>18</v>
      </c>
      <c r="H772">
        <f t="shared" si="56"/>
        <v>36</v>
      </c>
      <c r="I772" s="53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>
        <f t="shared" si="57"/>
        <v>1800</v>
      </c>
      <c r="G773">
        <v>18</v>
      </c>
      <c r="H773">
        <f t="shared" si="56"/>
        <v>36</v>
      </c>
      <c r="I773" s="5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>
        <f t="shared" si="57"/>
        <v>1810</v>
      </c>
      <c r="G774">
        <v>18</v>
      </c>
      <c r="H774">
        <f t="shared" si="56"/>
        <v>36</v>
      </c>
      <c r="I774" s="53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>
        <f t="shared" si="57"/>
        <v>1820</v>
      </c>
      <c r="G775">
        <v>18</v>
      </c>
      <c r="H775">
        <f t="shared" si="56"/>
        <v>36</v>
      </c>
      <c r="I775" s="53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>
        <f t="shared" si="57"/>
        <v>1830</v>
      </c>
      <c r="G776">
        <v>18</v>
      </c>
      <c r="H776">
        <f t="shared" si="56"/>
        <v>36</v>
      </c>
      <c r="I776" s="53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>
        <f t="shared" si="57"/>
        <v>1840</v>
      </c>
      <c r="G777">
        <v>18</v>
      </c>
      <c r="H777">
        <f t="shared" si="56"/>
        <v>36</v>
      </c>
      <c r="I777" s="53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>
        <f t="shared" si="57"/>
        <v>1850</v>
      </c>
      <c r="G778">
        <v>18</v>
      </c>
      <c r="H778">
        <f t="shared" si="56"/>
        <v>36</v>
      </c>
      <c r="I778" s="53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>
        <f t="shared" si="57"/>
        <v>1860</v>
      </c>
      <c r="G779">
        <v>18</v>
      </c>
      <c r="H779">
        <f aca="true" t="shared" si="58" ref="H779:H792">G779+18</f>
        <v>36</v>
      </c>
      <c r="I779" s="53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>
        <f t="shared" si="57"/>
        <v>1870</v>
      </c>
      <c r="G780">
        <v>18</v>
      </c>
      <c r="H780">
        <f t="shared" si="58"/>
        <v>36</v>
      </c>
      <c r="I780" s="53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>
        <f t="shared" si="57"/>
        <v>1880</v>
      </c>
      <c r="G781">
        <v>18</v>
      </c>
      <c r="H781">
        <f t="shared" si="58"/>
        <v>36</v>
      </c>
      <c r="I781" s="53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>
        <f t="shared" si="57"/>
        <v>1890</v>
      </c>
      <c r="G782">
        <v>18</v>
      </c>
      <c r="H782">
        <f t="shared" si="58"/>
        <v>36</v>
      </c>
      <c r="I782" s="53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>
        <f t="shared" si="57"/>
        <v>1900</v>
      </c>
      <c r="G783">
        <v>18</v>
      </c>
      <c r="H783">
        <f t="shared" si="58"/>
        <v>36</v>
      </c>
      <c r="I783" s="5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>
        <f t="shared" si="57"/>
        <v>1910</v>
      </c>
      <c r="G784">
        <v>18</v>
      </c>
      <c r="H784">
        <f t="shared" si="58"/>
        <v>36</v>
      </c>
      <c r="I784" s="53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>
        <f t="shared" si="57"/>
        <v>1920</v>
      </c>
      <c r="G785">
        <v>18</v>
      </c>
      <c r="H785">
        <f t="shared" si="58"/>
        <v>36</v>
      </c>
      <c r="I785" s="53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>
        <f t="shared" si="57"/>
        <v>1930</v>
      </c>
      <c r="G786">
        <v>18</v>
      </c>
      <c r="H786">
        <f t="shared" si="58"/>
        <v>36</v>
      </c>
      <c r="I786" s="53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>
        <f t="shared" si="57"/>
        <v>1940</v>
      </c>
      <c r="G787">
        <v>18</v>
      </c>
      <c r="H787">
        <f t="shared" si="58"/>
        <v>36</v>
      </c>
      <c r="I787" s="53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>
        <f t="shared" si="57"/>
        <v>1950</v>
      </c>
      <c r="G788">
        <v>18</v>
      </c>
      <c r="H788">
        <f t="shared" si="58"/>
        <v>36</v>
      </c>
      <c r="I788" s="53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>
        <f t="shared" si="57"/>
        <v>1960</v>
      </c>
      <c r="G789">
        <v>18</v>
      </c>
      <c r="H789">
        <f t="shared" si="58"/>
        <v>36</v>
      </c>
      <c r="I789" s="53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>
        <f t="shared" si="57"/>
        <v>1970</v>
      </c>
      <c r="G790">
        <v>18</v>
      </c>
      <c r="H790">
        <f t="shared" si="58"/>
        <v>36</v>
      </c>
      <c r="I790" s="53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>
        <f t="shared" si="57"/>
        <v>1980</v>
      </c>
      <c r="G791">
        <v>18</v>
      </c>
      <c r="H791">
        <f t="shared" si="58"/>
        <v>36</v>
      </c>
      <c r="I791" s="53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>
        <f t="shared" si="57"/>
        <v>1990</v>
      </c>
      <c r="G792">
        <v>18</v>
      </c>
      <c r="H792">
        <f t="shared" si="58"/>
        <v>36</v>
      </c>
      <c r="I792" s="53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>
        <f t="shared" si="57"/>
        <v>2000</v>
      </c>
      <c r="G793">
        <v>19</v>
      </c>
      <c r="H793">
        <v>36</v>
      </c>
      <c r="I793" s="5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>
        <f t="shared" si="57"/>
        <v>2010</v>
      </c>
      <c r="G794">
        <v>19</v>
      </c>
      <c r="H794">
        <v>36</v>
      </c>
      <c r="I794" s="53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>
        <f t="shared" si="57"/>
        <v>2020</v>
      </c>
      <c r="G795">
        <v>19</v>
      </c>
      <c r="H795">
        <v>36</v>
      </c>
      <c r="I795" s="53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>
        <f t="shared" si="57"/>
        <v>2030</v>
      </c>
      <c r="G796">
        <v>19</v>
      </c>
      <c r="H796">
        <v>36</v>
      </c>
      <c r="I796" s="53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>
        <f t="shared" si="57"/>
        <v>2040</v>
      </c>
      <c r="G797">
        <v>19</v>
      </c>
      <c r="H797">
        <v>36</v>
      </c>
      <c r="I797" s="53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>
        <f t="shared" si="57"/>
        <v>2050</v>
      </c>
      <c r="G798">
        <v>19</v>
      </c>
      <c r="H798">
        <v>36</v>
      </c>
      <c r="I798" s="53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>
        <f t="shared" si="57"/>
        <v>2060</v>
      </c>
      <c r="G799">
        <v>19</v>
      </c>
      <c r="H799">
        <v>36</v>
      </c>
      <c r="I799" s="53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>
        <f t="shared" si="57"/>
        <v>2070</v>
      </c>
      <c r="G800">
        <v>19</v>
      </c>
      <c r="H800">
        <v>36</v>
      </c>
      <c r="I800" s="53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>
        <f t="shared" si="57"/>
        <v>2080</v>
      </c>
      <c r="G801">
        <v>19</v>
      </c>
      <c r="H801">
        <v>36</v>
      </c>
      <c r="I801" s="53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>
        <f t="shared" si="57"/>
        <v>2090</v>
      </c>
      <c r="G802">
        <v>19</v>
      </c>
      <c r="H802">
        <v>36</v>
      </c>
      <c r="I802" s="53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>
        <f t="shared" si="57"/>
        <v>2100</v>
      </c>
      <c r="G803">
        <v>19</v>
      </c>
      <c r="H803">
        <v>36</v>
      </c>
      <c r="I803" s="5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>
        <f t="shared" si="57"/>
        <v>2110</v>
      </c>
      <c r="G804">
        <v>19</v>
      </c>
      <c r="H804">
        <v>36</v>
      </c>
      <c r="I804" s="53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>
        <f t="shared" si="57"/>
        <v>2120</v>
      </c>
      <c r="G805">
        <v>19</v>
      </c>
      <c r="H805">
        <v>36</v>
      </c>
      <c r="I805" s="53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>
        <f t="shared" si="57"/>
        <v>2130</v>
      </c>
      <c r="G806">
        <v>19</v>
      </c>
      <c r="H806">
        <v>36</v>
      </c>
      <c r="I806" s="53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>
        <f t="shared" si="57"/>
        <v>2140</v>
      </c>
      <c r="G807">
        <v>19</v>
      </c>
      <c r="H807">
        <v>36</v>
      </c>
      <c r="I807" s="53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>
        <f t="shared" si="57"/>
        <v>2150</v>
      </c>
      <c r="G808">
        <v>19</v>
      </c>
      <c r="H808">
        <v>36</v>
      </c>
      <c r="I808" s="53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>
        <f t="shared" si="57"/>
        <v>2160</v>
      </c>
      <c r="G809">
        <v>19</v>
      </c>
      <c r="H809">
        <v>36</v>
      </c>
      <c r="I809" s="53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>
        <f t="shared" si="57"/>
        <v>2170</v>
      </c>
      <c r="G810">
        <v>19</v>
      </c>
      <c r="H810">
        <v>36</v>
      </c>
      <c r="I810" s="53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>
        <f t="shared" si="57"/>
        <v>2180</v>
      </c>
      <c r="G811">
        <v>19</v>
      </c>
      <c r="H811">
        <v>36</v>
      </c>
      <c r="I811" s="53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>
        <f t="shared" si="57"/>
        <v>2190</v>
      </c>
      <c r="G812">
        <v>19</v>
      </c>
      <c r="H812">
        <v>36</v>
      </c>
      <c r="I812" s="53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>
        <f t="shared" si="57"/>
        <v>2200</v>
      </c>
      <c r="G813">
        <v>19</v>
      </c>
      <c r="H813">
        <v>36</v>
      </c>
      <c r="I813" s="5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>
        <f t="shared" si="57"/>
        <v>2210</v>
      </c>
      <c r="G814">
        <v>19</v>
      </c>
      <c r="H814">
        <v>36</v>
      </c>
      <c r="I814" s="53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>
        <f t="shared" si="57"/>
        <v>2220</v>
      </c>
      <c r="G815">
        <v>19</v>
      </c>
      <c r="H815">
        <v>36</v>
      </c>
      <c r="I815" s="53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>
        <f t="shared" si="57"/>
        <v>2230</v>
      </c>
      <c r="G816">
        <v>19</v>
      </c>
      <c r="H816">
        <v>36</v>
      </c>
      <c r="I816" s="53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>
        <f t="shared" si="57"/>
        <v>2240</v>
      </c>
      <c r="G817">
        <v>19</v>
      </c>
      <c r="H817">
        <v>36</v>
      </c>
      <c r="I817" s="53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>
        <f t="shared" si="57"/>
        <v>2250</v>
      </c>
      <c r="G818">
        <v>20</v>
      </c>
      <c r="H818">
        <v>36</v>
      </c>
      <c r="I818" s="53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>
        <f t="shared" si="57"/>
        <v>2260</v>
      </c>
      <c r="G819">
        <v>20</v>
      </c>
      <c r="H819">
        <v>36</v>
      </c>
      <c r="I819" s="53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>
        <f t="shared" si="57"/>
        <v>2270</v>
      </c>
      <c r="G820">
        <v>20</v>
      </c>
      <c r="H820">
        <v>36</v>
      </c>
      <c r="I820" s="53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>
        <f t="shared" si="57"/>
        <v>2280</v>
      </c>
      <c r="G821">
        <v>20</v>
      </c>
      <c r="H821">
        <v>36</v>
      </c>
      <c r="I821" s="53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>
        <f t="shared" si="57"/>
        <v>2290</v>
      </c>
      <c r="G822">
        <v>20</v>
      </c>
      <c r="H822">
        <v>36</v>
      </c>
      <c r="I822" s="53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>
        <f t="shared" si="57"/>
        <v>2300</v>
      </c>
      <c r="G823">
        <v>20</v>
      </c>
      <c r="H823">
        <v>36</v>
      </c>
      <c r="I823" s="5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>
        <f t="shared" si="57"/>
        <v>2310</v>
      </c>
      <c r="G824">
        <v>20</v>
      </c>
      <c r="H824">
        <v>36</v>
      </c>
      <c r="I824" s="53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>
        <f t="shared" si="57"/>
        <v>2320</v>
      </c>
      <c r="G825">
        <v>20</v>
      </c>
      <c r="H825">
        <v>36</v>
      </c>
      <c r="I825" s="53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>
        <f t="shared" si="57"/>
        <v>2330</v>
      </c>
      <c r="G826">
        <v>20</v>
      </c>
      <c r="H826">
        <v>36</v>
      </c>
      <c r="I826" s="53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>
        <f t="shared" si="57"/>
        <v>2340</v>
      </c>
      <c r="G827">
        <v>20</v>
      </c>
      <c r="H827">
        <v>36</v>
      </c>
      <c r="I827" s="53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>
        <f t="shared" si="57"/>
        <v>2350</v>
      </c>
      <c r="G828">
        <v>20</v>
      </c>
      <c r="H828">
        <v>36</v>
      </c>
      <c r="I828" s="53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>
        <f t="shared" si="57"/>
        <v>2360</v>
      </c>
      <c r="G829">
        <v>20</v>
      </c>
      <c r="H829">
        <v>36</v>
      </c>
      <c r="I829" s="53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>
        <f t="shared" si="57"/>
        <v>2370</v>
      </c>
      <c r="G830">
        <v>20</v>
      </c>
      <c r="H830">
        <v>36</v>
      </c>
      <c r="I830" s="53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>
        <f t="shared" si="57"/>
        <v>2380</v>
      </c>
      <c r="G831">
        <v>20</v>
      </c>
      <c r="H831">
        <v>36</v>
      </c>
      <c r="I831" s="53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>
        <f t="shared" si="57"/>
        <v>2390</v>
      </c>
      <c r="G832">
        <v>20</v>
      </c>
      <c r="H832">
        <v>36</v>
      </c>
      <c r="I832" s="53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>
        <f t="shared" si="57"/>
        <v>2400</v>
      </c>
      <c r="G833">
        <v>20</v>
      </c>
      <c r="H833">
        <v>36</v>
      </c>
      <c r="I833" s="5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>
        <f t="shared" si="57"/>
        <v>2410</v>
      </c>
      <c r="G834">
        <v>20</v>
      </c>
      <c r="H834">
        <v>36</v>
      </c>
      <c r="I834" s="53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>
        <f aca="true" t="shared" si="59" ref="F835:F898">F834+10</f>
        <v>2420</v>
      </c>
      <c r="G835">
        <v>20</v>
      </c>
      <c r="H835">
        <v>36</v>
      </c>
      <c r="I835" s="53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>
        <f t="shared" si="59"/>
        <v>2430</v>
      </c>
      <c r="G836">
        <v>20</v>
      </c>
      <c r="H836">
        <v>36</v>
      </c>
      <c r="I836" s="53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>
        <f t="shared" si="59"/>
        <v>2440</v>
      </c>
      <c r="G837">
        <v>20</v>
      </c>
      <c r="H837">
        <v>36</v>
      </c>
      <c r="I837" s="53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>
        <f t="shared" si="59"/>
        <v>2450</v>
      </c>
      <c r="G838">
        <v>20</v>
      </c>
      <c r="H838">
        <v>36</v>
      </c>
      <c r="I838" s="53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>
        <f t="shared" si="59"/>
        <v>2460</v>
      </c>
      <c r="G839">
        <v>20</v>
      </c>
      <c r="H839">
        <v>36</v>
      </c>
      <c r="I839" s="53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>
        <f t="shared" si="59"/>
        <v>2470</v>
      </c>
      <c r="G840">
        <v>20</v>
      </c>
      <c r="H840">
        <v>36</v>
      </c>
      <c r="I840" s="53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>
        <f t="shared" si="59"/>
        <v>2480</v>
      </c>
      <c r="G841">
        <v>20</v>
      </c>
      <c r="H841">
        <v>36</v>
      </c>
      <c r="I841" s="53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>
        <f t="shared" si="59"/>
        <v>2490</v>
      </c>
      <c r="G842">
        <v>20</v>
      </c>
      <c r="H842">
        <v>36</v>
      </c>
      <c r="I842" s="53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>
        <f t="shared" si="59"/>
        <v>2500</v>
      </c>
      <c r="G843">
        <v>21</v>
      </c>
      <c r="H843">
        <v>36</v>
      </c>
      <c r="I843" s="5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>
        <f t="shared" si="59"/>
        <v>2510</v>
      </c>
      <c r="G844">
        <v>21</v>
      </c>
      <c r="H844">
        <v>36</v>
      </c>
      <c r="I844" s="53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>
        <f t="shared" si="59"/>
        <v>2520</v>
      </c>
      <c r="G845">
        <v>21</v>
      </c>
      <c r="H845">
        <v>36</v>
      </c>
      <c r="I845" s="53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>
        <f t="shared" si="59"/>
        <v>2530</v>
      </c>
      <c r="G846">
        <v>21</v>
      </c>
      <c r="H846">
        <v>36</v>
      </c>
      <c r="I846" s="53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>
        <f t="shared" si="59"/>
        <v>2540</v>
      </c>
      <c r="G847">
        <v>21</v>
      </c>
      <c r="H847">
        <v>36</v>
      </c>
      <c r="I847" s="53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>
        <f t="shared" si="59"/>
        <v>2550</v>
      </c>
      <c r="G848">
        <v>21</v>
      </c>
      <c r="H848">
        <v>36</v>
      </c>
      <c r="I848" s="53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>
        <f t="shared" si="59"/>
        <v>2560</v>
      </c>
      <c r="G849">
        <v>21</v>
      </c>
      <c r="H849">
        <v>36</v>
      </c>
      <c r="I849" s="53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>
        <f t="shared" si="59"/>
        <v>2570</v>
      </c>
      <c r="G850">
        <v>21</v>
      </c>
      <c r="H850">
        <v>36</v>
      </c>
      <c r="I850" s="53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>
        <f t="shared" si="59"/>
        <v>2580</v>
      </c>
      <c r="G851">
        <v>21</v>
      </c>
      <c r="H851">
        <v>36</v>
      </c>
      <c r="I851" s="53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>
        <f t="shared" si="59"/>
        <v>2590</v>
      </c>
      <c r="G852">
        <v>21</v>
      </c>
      <c r="H852">
        <v>36</v>
      </c>
      <c r="I852" s="53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>
        <f t="shared" si="59"/>
        <v>2600</v>
      </c>
      <c r="G853">
        <v>21</v>
      </c>
      <c r="H853">
        <v>36</v>
      </c>
      <c r="I853" s="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>
        <f t="shared" si="59"/>
        <v>2610</v>
      </c>
      <c r="G854">
        <v>21</v>
      </c>
      <c r="H854">
        <v>36</v>
      </c>
      <c r="I854" s="53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>
        <f t="shared" si="59"/>
        <v>2620</v>
      </c>
      <c r="G855">
        <v>21</v>
      </c>
      <c r="H855">
        <v>36</v>
      </c>
      <c r="I855" s="53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>
        <f t="shared" si="59"/>
        <v>2630</v>
      </c>
      <c r="G856">
        <v>21</v>
      </c>
      <c r="H856">
        <v>36</v>
      </c>
      <c r="I856" s="53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>
        <f t="shared" si="59"/>
        <v>2640</v>
      </c>
      <c r="G857">
        <v>21</v>
      </c>
      <c r="H857">
        <v>36</v>
      </c>
      <c r="I857" s="53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>
        <f t="shared" si="59"/>
        <v>2650</v>
      </c>
      <c r="G858">
        <v>21</v>
      </c>
      <c r="H858">
        <v>36</v>
      </c>
      <c r="I858" s="53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>
        <f t="shared" si="59"/>
        <v>2660</v>
      </c>
      <c r="G859">
        <v>21</v>
      </c>
      <c r="H859">
        <v>36</v>
      </c>
      <c r="I859" s="53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>
        <f t="shared" si="59"/>
        <v>2670</v>
      </c>
      <c r="G860">
        <v>21</v>
      </c>
      <c r="H860">
        <v>36</v>
      </c>
      <c r="I860" s="53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>
        <f t="shared" si="59"/>
        <v>2680</v>
      </c>
      <c r="G861">
        <v>21</v>
      </c>
      <c r="H861">
        <v>36</v>
      </c>
      <c r="I861" s="53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>
        <f t="shared" si="59"/>
        <v>2690</v>
      </c>
      <c r="G862">
        <v>21</v>
      </c>
      <c r="H862">
        <v>36</v>
      </c>
      <c r="I862" s="53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>
        <f t="shared" si="59"/>
        <v>2700</v>
      </c>
      <c r="G863">
        <v>21</v>
      </c>
      <c r="H863">
        <v>36</v>
      </c>
      <c r="I863" s="5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>
        <f t="shared" si="59"/>
        <v>2710</v>
      </c>
      <c r="G864">
        <v>21</v>
      </c>
      <c r="H864">
        <v>36</v>
      </c>
      <c r="I864" s="53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>
        <f t="shared" si="59"/>
        <v>2720</v>
      </c>
      <c r="G865">
        <v>21</v>
      </c>
      <c r="H865">
        <v>36</v>
      </c>
      <c r="I865" s="53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>
        <f t="shared" si="59"/>
        <v>2730</v>
      </c>
      <c r="G866">
        <v>21</v>
      </c>
      <c r="H866">
        <v>36</v>
      </c>
      <c r="I866" s="53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>
        <f t="shared" si="59"/>
        <v>2740</v>
      </c>
      <c r="G867">
        <v>21</v>
      </c>
      <c r="H867">
        <v>36</v>
      </c>
      <c r="I867" s="53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>
        <f t="shared" si="59"/>
        <v>2750</v>
      </c>
      <c r="G868">
        <v>21</v>
      </c>
      <c r="H868">
        <v>36</v>
      </c>
      <c r="I868" s="53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>
        <f t="shared" si="59"/>
        <v>2760</v>
      </c>
      <c r="G869">
        <v>21</v>
      </c>
      <c r="H869">
        <v>36</v>
      </c>
      <c r="I869" s="53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>
        <f t="shared" si="59"/>
        <v>2770</v>
      </c>
      <c r="G870">
        <v>21</v>
      </c>
      <c r="H870">
        <v>36</v>
      </c>
      <c r="I870" s="53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>
        <f t="shared" si="59"/>
        <v>2780</v>
      </c>
      <c r="G871">
        <v>21</v>
      </c>
      <c r="H871">
        <v>36</v>
      </c>
      <c r="I871" s="53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>
        <f t="shared" si="59"/>
        <v>2790</v>
      </c>
      <c r="G872">
        <v>21</v>
      </c>
      <c r="H872">
        <v>36</v>
      </c>
      <c r="I872" s="53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>
        <f t="shared" si="59"/>
        <v>2800</v>
      </c>
      <c r="G873">
        <v>21</v>
      </c>
      <c r="H873">
        <v>36</v>
      </c>
      <c r="I873" s="5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>
        <f t="shared" si="59"/>
        <v>2810</v>
      </c>
      <c r="G874">
        <v>21</v>
      </c>
      <c r="H874">
        <v>36</v>
      </c>
      <c r="I874" s="53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>
        <f t="shared" si="59"/>
        <v>2820</v>
      </c>
      <c r="G875">
        <v>21</v>
      </c>
      <c r="H875">
        <v>36</v>
      </c>
      <c r="I875" s="53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>
        <f t="shared" si="59"/>
        <v>2830</v>
      </c>
      <c r="G876">
        <v>21</v>
      </c>
      <c r="H876">
        <v>36</v>
      </c>
      <c r="I876" s="53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>
        <f t="shared" si="59"/>
        <v>2840</v>
      </c>
      <c r="G877">
        <v>21</v>
      </c>
      <c r="H877">
        <v>36</v>
      </c>
      <c r="I877" s="53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>
        <f t="shared" si="59"/>
        <v>2850</v>
      </c>
      <c r="G878">
        <v>21</v>
      </c>
      <c r="H878">
        <v>36</v>
      </c>
      <c r="I878" s="53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>
        <f t="shared" si="59"/>
        <v>2860</v>
      </c>
      <c r="G879">
        <v>21</v>
      </c>
      <c r="H879">
        <v>36</v>
      </c>
      <c r="I879" s="53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>
        <f t="shared" si="59"/>
        <v>2870</v>
      </c>
      <c r="G880">
        <v>21</v>
      </c>
      <c r="H880">
        <v>36</v>
      </c>
      <c r="I880" s="53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>
        <f t="shared" si="59"/>
        <v>2880</v>
      </c>
      <c r="G881">
        <v>21</v>
      </c>
      <c r="H881">
        <v>36</v>
      </c>
      <c r="I881" s="53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>
        <f t="shared" si="59"/>
        <v>2890</v>
      </c>
      <c r="G882">
        <v>21</v>
      </c>
      <c r="H882">
        <v>36</v>
      </c>
      <c r="I882" s="53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>
        <f t="shared" si="59"/>
        <v>2900</v>
      </c>
      <c r="G883">
        <v>21</v>
      </c>
      <c r="H883">
        <v>36</v>
      </c>
      <c r="I883" s="5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>
        <f t="shared" si="59"/>
        <v>2910</v>
      </c>
      <c r="G884">
        <v>21</v>
      </c>
      <c r="H884">
        <v>36</v>
      </c>
      <c r="I884" s="53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>
        <f t="shared" si="59"/>
        <v>2920</v>
      </c>
      <c r="G885">
        <v>21</v>
      </c>
      <c r="H885">
        <v>36</v>
      </c>
      <c r="I885" s="53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>
        <f t="shared" si="59"/>
        <v>2930</v>
      </c>
      <c r="G886">
        <v>21</v>
      </c>
      <c r="H886">
        <v>36</v>
      </c>
      <c r="I886" s="53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>
        <f t="shared" si="59"/>
        <v>2940</v>
      </c>
      <c r="G887">
        <v>21</v>
      </c>
      <c r="H887">
        <v>36</v>
      </c>
      <c r="I887" s="53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>
        <f t="shared" si="59"/>
        <v>2950</v>
      </c>
      <c r="G888">
        <v>21</v>
      </c>
      <c r="H888">
        <v>36</v>
      </c>
      <c r="I888" s="53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>
        <f t="shared" si="59"/>
        <v>2960</v>
      </c>
      <c r="G889">
        <v>21</v>
      </c>
      <c r="H889">
        <v>36</v>
      </c>
      <c r="I889" s="53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>
        <f t="shared" si="59"/>
        <v>2970</v>
      </c>
      <c r="G890">
        <v>21</v>
      </c>
      <c r="H890">
        <v>36</v>
      </c>
      <c r="I890" s="53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>
        <f t="shared" si="59"/>
        <v>2980</v>
      </c>
      <c r="G891">
        <v>21</v>
      </c>
      <c r="H891">
        <v>36</v>
      </c>
      <c r="I891" s="53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>
        <f t="shared" si="59"/>
        <v>2990</v>
      </c>
      <c r="G892">
        <v>21</v>
      </c>
      <c r="H892">
        <v>36</v>
      </c>
      <c r="I892" s="53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>
        <f t="shared" si="59"/>
        <v>3000</v>
      </c>
      <c r="G893">
        <v>22</v>
      </c>
      <c r="H893">
        <v>36</v>
      </c>
      <c r="I893" s="5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>
        <f t="shared" si="59"/>
        <v>3010</v>
      </c>
      <c r="G894">
        <v>22</v>
      </c>
      <c r="H894">
        <v>36</v>
      </c>
      <c r="I894" s="53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>
        <f t="shared" si="59"/>
        <v>3020</v>
      </c>
      <c r="G895">
        <v>22</v>
      </c>
      <c r="H895">
        <v>36</v>
      </c>
      <c r="I895" s="53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>
        <f t="shared" si="59"/>
        <v>3030</v>
      </c>
      <c r="G896">
        <v>22</v>
      </c>
      <c r="H896">
        <v>36</v>
      </c>
      <c r="I896" s="53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>
        <f t="shared" si="59"/>
        <v>3040</v>
      </c>
      <c r="G897">
        <v>22</v>
      </c>
      <c r="H897">
        <v>36</v>
      </c>
      <c r="I897" s="53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>
        <f t="shared" si="59"/>
        <v>3050</v>
      </c>
      <c r="G898">
        <v>22</v>
      </c>
      <c r="H898">
        <v>36</v>
      </c>
      <c r="I898" s="53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>
        <f aca="true" t="shared" si="60" ref="F899:F962">F898+10</f>
        <v>3060</v>
      </c>
      <c r="G899">
        <v>22</v>
      </c>
      <c r="H899">
        <v>36</v>
      </c>
      <c r="I899" s="53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>
        <f t="shared" si="60"/>
        <v>3070</v>
      </c>
      <c r="G900">
        <v>22</v>
      </c>
      <c r="H900">
        <v>36</v>
      </c>
      <c r="I900" s="53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>
        <f t="shared" si="60"/>
        <v>3080</v>
      </c>
      <c r="G901">
        <v>22</v>
      </c>
      <c r="H901">
        <v>36</v>
      </c>
      <c r="I901" s="53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>
        <f t="shared" si="60"/>
        <v>3090</v>
      </c>
      <c r="G902">
        <v>22</v>
      </c>
      <c r="H902">
        <v>36</v>
      </c>
      <c r="I902" s="53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>
        <f t="shared" si="60"/>
        <v>3100</v>
      </c>
      <c r="G903">
        <v>22</v>
      </c>
      <c r="H903">
        <v>36</v>
      </c>
      <c r="I903" s="5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>
        <f t="shared" si="60"/>
        <v>3110</v>
      </c>
      <c r="G904">
        <v>22</v>
      </c>
      <c r="H904">
        <v>36</v>
      </c>
      <c r="I904" s="53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>
        <f t="shared" si="60"/>
        <v>3120</v>
      </c>
      <c r="G905">
        <v>22</v>
      </c>
      <c r="H905">
        <v>36</v>
      </c>
      <c r="I905" s="53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>
        <f t="shared" si="60"/>
        <v>3130</v>
      </c>
      <c r="G906">
        <v>22</v>
      </c>
      <c r="H906">
        <v>36</v>
      </c>
      <c r="I906" s="53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>
        <f t="shared" si="60"/>
        <v>3140</v>
      </c>
      <c r="G907">
        <v>22</v>
      </c>
      <c r="H907">
        <v>36</v>
      </c>
      <c r="I907" s="53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>
        <f t="shared" si="60"/>
        <v>3150</v>
      </c>
      <c r="G908">
        <v>22</v>
      </c>
      <c r="H908">
        <v>36</v>
      </c>
      <c r="I908" s="53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>
        <f t="shared" si="60"/>
        <v>3160</v>
      </c>
      <c r="G909">
        <v>22</v>
      </c>
      <c r="H909">
        <v>36</v>
      </c>
      <c r="I909" s="53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>
        <f t="shared" si="60"/>
        <v>3170</v>
      </c>
      <c r="G910">
        <v>22</v>
      </c>
      <c r="H910">
        <v>36</v>
      </c>
      <c r="I910" s="53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>
        <f t="shared" si="60"/>
        <v>3180</v>
      </c>
      <c r="G911">
        <v>22</v>
      </c>
      <c r="H911">
        <v>36</v>
      </c>
      <c r="I911" s="53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>
        <f t="shared" si="60"/>
        <v>3190</v>
      </c>
      <c r="G912">
        <v>22</v>
      </c>
      <c r="H912">
        <v>36</v>
      </c>
      <c r="I912" s="53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>
        <f t="shared" si="60"/>
        <v>3200</v>
      </c>
      <c r="G913">
        <v>22</v>
      </c>
      <c r="H913">
        <v>36</v>
      </c>
      <c r="I913" s="5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>
        <f t="shared" si="60"/>
        <v>3210</v>
      </c>
      <c r="G914">
        <v>22</v>
      </c>
      <c r="H914">
        <v>36</v>
      </c>
      <c r="I914" s="53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>
        <f t="shared" si="60"/>
        <v>3220</v>
      </c>
      <c r="G915">
        <v>22</v>
      </c>
      <c r="H915">
        <v>36</v>
      </c>
      <c r="I915" s="53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>
        <f t="shared" si="60"/>
        <v>3230</v>
      </c>
      <c r="G916">
        <v>22</v>
      </c>
      <c r="H916">
        <v>36</v>
      </c>
      <c r="I916" s="53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>
        <f t="shared" si="60"/>
        <v>3240</v>
      </c>
      <c r="G917">
        <v>22</v>
      </c>
      <c r="H917">
        <v>36</v>
      </c>
      <c r="I917" s="53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>
        <f t="shared" si="60"/>
        <v>3250</v>
      </c>
      <c r="G918">
        <v>22</v>
      </c>
      <c r="H918">
        <v>36</v>
      </c>
      <c r="I918" s="53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>
        <f t="shared" si="60"/>
        <v>3260</v>
      </c>
      <c r="G919">
        <v>22</v>
      </c>
      <c r="H919">
        <v>36</v>
      </c>
      <c r="I919" s="53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>
        <f t="shared" si="60"/>
        <v>3270</v>
      </c>
      <c r="G920">
        <v>22</v>
      </c>
      <c r="H920">
        <v>36</v>
      </c>
      <c r="I920" s="53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>
        <f t="shared" si="60"/>
        <v>3280</v>
      </c>
      <c r="G921">
        <v>22</v>
      </c>
      <c r="H921">
        <v>36</v>
      </c>
      <c r="I921" s="53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>
        <f t="shared" si="60"/>
        <v>3290</v>
      </c>
      <c r="G922">
        <v>22</v>
      </c>
      <c r="H922">
        <v>36</v>
      </c>
      <c r="I922" s="53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>
        <f t="shared" si="60"/>
        <v>3300</v>
      </c>
      <c r="G923">
        <v>22</v>
      </c>
      <c r="H923">
        <v>36</v>
      </c>
      <c r="I923" s="5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>
        <f t="shared" si="60"/>
        <v>3310</v>
      </c>
      <c r="G924">
        <v>22</v>
      </c>
      <c r="H924">
        <v>36</v>
      </c>
      <c r="I924" s="53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>
        <f t="shared" si="60"/>
        <v>3320</v>
      </c>
      <c r="G925">
        <v>22</v>
      </c>
      <c r="H925">
        <v>36</v>
      </c>
      <c r="I925" s="53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>
        <f t="shared" si="60"/>
        <v>3330</v>
      </c>
      <c r="G926">
        <v>22</v>
      </c>
      <c r="H926">
        <v>36</v>
      </c>
      <c r="I926" s="53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>
        <f t="shared" si="60"/>
        <v>3340</v>
      </c>
      <c r="G927">
        <v>22</v>
      </c>
      <c r="H927">
        <v>36</v>
      </c>
      <c r="I927" s="53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>
        <f t="shared" si="60"/>
        <v>3350</v>
      </c>
      <c r="G928">
        <v>22</v>
      </c>
      <c r="H928">
        <v>36</v>
      </c>
      <c r="I928" s="53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>
        <f t="shared" si="60"/>
        <v>3360</v>
      </c>
      <c r="G929">
        <v>22</v>
      </c>
      <c r="H929">
        <v>36</v>
      </c>
      <c r="I929" s="53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>
        <f t="shared" si="60"/>
        <v>3370</v>
      </c>
      <c r="G930">
        <v>22</v>
      </c>
      <c r="H930">
        <v>36</v>
      </c>
      <c r="I930" s="53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>
        <f t="shared" si="60"/>
        <v>3380</v>
      </c>
      <c r="G931">
        <v>22</v>
      </c>
      <c r="H931">
        <v>36</v>
      </c>
      <c r="I931" s="53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>
        <f t="shared" si="60"/>
        <v>3390</v>
      </c>
      <c r="G932">
        <v>22</v>
      </c>
      <c r="H932">
        <v>36</v>
      </c>
      <c r="I932" s="53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>
        <f t="shared" si="60"/>
        <v>3400</v>
      </c>
      <c r="G933">
        <v>22</v>
      </c>
      <c r="H933">
        <v>36</v>
      </c>
      <c r="I933" s="5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>
        <f t="shared" si="60"/>
        <v>3410</v>
      </c>
      <c r="G934">
        <v>22</v>
      </c>
      <c r="H934">
        <v>36</v>
      </c>
      <c r="I934" s="53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>
        <f t="shared" si="60"/>
        <v>3420</v>
      </c>
      <c r="G935">
        <v>22</v>
      </c>
      <c r="H935">
        <v>36</v>
      </c>
      <c r="I935" s="53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>
        <f t="shared" si="60"/>
        <v>3430</v>
      </c>
      <c r="G936">
        <v>22</v>
      </c>
      <c r="H936">
        <v>36</v>
      </c>
      <c r="I936" s="53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>
        <f t="shared" si="60"/>
        <v>3440</v>
      </c>
      <c r="G937">
        <v>22</v>
      </c>
      <c r="H937">
        <v>36</v>
      </c>
      <c r="I937" s="53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>
        <f t="shared" si="60"/>
        <v>3450</v>
      </c>
      <c r="G938">
        <v>22</v>
      </c>
      <c r="H938">
        <v>36</v>
      </c>
      <c r="I938" s="53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>
        <f t="shared" si="60"/>
        <v>3460</v>
      </c>
      <c r="G939">
        <v>22</v>
      </c>
      <c r="H939">
        <v>36</v>
      </c>
      <c r="I939" s="53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>
        <f t="shared" si="60"/>
        <v>3470</v>
      </c>
      <c r="G940">
        <v>22</v>
      </c>
      <c r="H940">
        <v>36</v>
      </c>
      <c r="I940" s="53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>
        <f t="shared" si="60"/>
        <v>3480</v>
      </c>
      <c r="G941">
        <v>22</v>
      </c>
      <c r="H941">
        <v>36</v>
      </c>
      <c r="I941" s="53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>
        <f t="shared" si="60"/>
        <v>3490</v>
      </c>
      <c r="G942">
        <v>22</v>
      </c>
      <c r="H942">
        <v>36</v>
      </c>
      <c r="I942" s="53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>
        <f t="shared" si="60"/>
        <v>3500</v>
      </c>
      <c r="G943">
        <v>23</v>
      </c>
      <c r="H943">
        <v>36</v>
      </c>
      <c r="I943" s="5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>
        <f t="shared" si="60"/>
        <v>3510</v>
      </c>
      <c r="G944">
        <v>23</v>
      </c>
      <c r="H944">
        <v>36</v>
      </c>
      <c r="I944" s="53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>
        <f t="shared" si="60"/>
        <v>3520</v>
      </c>
      <c r="G945">
        <v>23</v>
      </c>
      <c r="H945">
        <v>36</v>
      </c>
      <c r="I945" s="53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>
        <f t="shared" si="60"/>
        <v>3530</v>
      </c>
      <c r="G946">
        <v>23</v>
      </c>
      <c r="H946">
        <v>36</v>
      </c>
      <c r="I946" s="53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>
        <f t="shared" si="60"/>
        <v>3540</v>
      </c>
      <c r="G947">
        <v>23</v>
      </c>
      <c r="H947">
        <v>36</v>
      </c>
      <c r="I947" s="53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>
        <f t="shared" si="60"/>
        <v>3550</v>
      </c>
      <c r="G948">
        <v>23</v>
      </c>
      <c r="H948">
        <v>36</v>
      </c>
      <c r="I948" s="53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>
        <f t="shared" si="60"/>
        <v>3560</v>
      </c>
      <c r="G949">
        <v>23</v>
      </c>
      <c r="H949">
        <v>36</v>
      </c>
      <c r="I949" s="53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>
        <f t="shared" si="60"/>
        <v>3570</v>
      </c>
      <c r="G950">
        <v>23</v>
      </c>
      <c r="H950">
        <v>36</v>
      </c>
      <c r="I950" s="53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>
        <f t="shared" si="60"/>
        <v>3580</v>
      </c>
      <c r="G951">
        <v>23</v>
      </c>
      <c r="H951">
        <v>36</v>
      </c>
      <c r="I951" s="53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>
        <f t="shared" si="60"/>
        <v>3590</v>
      </c>
      <c r="G952">
        <v>23</v>
      </c>
      <c r="H952">
        <v>36</v>
      </c>
      <c r="I952" s="53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>
        <f t="shared" si="60"/>
        <v>3600</v>
      </c>
      <c r="G953">
        <v>23</v>
      </c>
      <c r="H953">
        <v>36</v>
      </c>
      <c r="I953" s="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>
        <f t="shared" si="60"/>
        <v>3610</v>
      </c>
      <c r="G954">
        <v>23</v>
      </c>
      <c r="H954">
        <v>36</v>
      </c>
      <c r="I954" s="53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>
        <f t="shared" si="60"/>
        <v>3620</v>
      </c>
      <c r="G955">
        <v>23</v>
      </c>
      <c r="H955">
        <v>36</v>
      </c>
      <c r="I955" s="53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>
        <f t="shared" si="60"/>
        <v>3630</v>
      </c>
      <c r="G956">
        <v>23</v>
      </c>
      <c r="H956">
        <v>36</v>
      </c>
      <c r="I956" s="53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>
        <f t="shared" si="60"/>
        <v>3640</v>
      </c>
      <c r="G957">
        <v>23</v>
      </c>
      <c r="H957">
        <v>36</v>
      </c>
      <c r="I957" s="53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>
        <f t="shared" si="60"/>
        <v>3650</v>
      </c>
      <c r="G958">
        <v>23</v>
      </c>
      <c r="H958">
        <v>36</v>
      </c>
      <c r="I958" s="53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>
        <f t="shared" si="60"/>
        <v>3660</v>
      </c>
      <c r="G959">
        <v>23</v>
      </c>
      <c r="H959">
        <v>36</v>
      </c>
      <c r="I959" s="53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>
        <f t="shared" si="60"/>
        <v>3670</v>
      </c>
      <c r="G960">
        <v>23</v>
      </c>
      <c r="H960">
        <v>36</v>
      </c>
      <c r="I960" s="53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>
        <f t="shared" si="60"/>
        <v>3680</v>
      </c>
      <c r="G961">
        <v>23</v>
      </c>
      <c r="H961">
        <v>36</v>
      </c>
      <c r="I961" s="53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>
        <f t="shared" si="60"/>
        <v>3690</v>
      </c>
      <c r="G962">
        <v>23</v>
      </c>
      <c r="H962">
        <v>36</v>
      </c>
      <c r="I962" s="53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>
        <f aca="true" t="shared" si="61" ref="F963:F993">F962+10</f>
        <v>3700</v>
      </c>
      <c r="G963">
        <v>23</v>
      </c>
      <c r="H963">
        <v>36</v>
      </c>
      <c r="I963" s="5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>
        <f t="shared" si="61"/>
        <v>3710</v>
      </c>
      <c r="G964">
        <v>23</v>
      </c>
      <c r="H964">
        <v>36</v>
      </c>
      <c r="I964" s="53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>
        <f t="shared" si="61"/>
        <v>3720</v>
      </c>
      <c r="G965">
        <v>23</v>
      </c>
      <c r="H965">
        <v>36</v>
      </c>
      <c r="I965" s="53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>
        <f t="shared" si="61"/>
        <v>3730</v>
      </c>
      <c r="G966">
        <v>23</v>
      </c>
      <c r="H966">
        <v>36</v>
      </c>
      <c r="I966" s="53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>
        <f t="shared" si="61"/>
        <v>3740</v>
      </c>
      <c r="G967">
        <v>23</v>
      </c>
      <c r="H967">
        <v>36</v>
      </c>
      <c r="I967" s="53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>
        <f t="shared" si="61"/>
        <v>3750</v>
      </c>
      <c r="G968">
        <v>23</v>
      </c>
      <c r="H968">
        <v>36</v>
      </c>
      <c r="I968" s="53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>
        <f t="shared" si="61"/>
        <v>3760</v>
      </c>
      <c r="G969">
        <v>23</v>
      </c>
      <c r="H969">
        <v>36</v>
      </c>
      <c r="I969" s="53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>
        <f t="shared" si="61"/>
        <v>3770</v>
      </c>
      <c r="G970">
        <v>23</v>
      </c>
      <c r="H970">
        <v>36</v>
      </c>
      <c r="I970" s="53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>
        <f t="shared" si="61"/>
        <v>3780</v>
      </c>
      <c r="G971">
        <v>23</v>
      </c>
      <c r="H971">
        <v>36</v>
      </c>
      <c r="I971" s="53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>
        <f t="shared" si="61"/>
        <v>3790</v>
      </c>
      <c r="G972">
        <v>23</v>
      </c>
      <c r="H972">
        <v>36</v>
      </c>
      <c r="I972" s="53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>
        <f t="shared" si="61"/>
        <v>3800</v>
      </c>
      <c r="G973">
        <v>23</v>
      </c>
      <c r="H973">
        <v>36</v>
      </c>
      <c r="I973" s="5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>
        <f t="shared" si="61"/>
        <v>3810</v>
      </c>
      <c r="G974">
        <v>23</v>
      </c>
      <c r="H974">
        <v>36</v>
      </c>
      <c r="I974" s="53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>
        <f t="shared" si="61"/>
        <v>3820</v>
      </c>
      <c r="G975">
        <v>23</v>
      </c>
      <c r="H975">
        <v>36</v>
      </c>
      <c r="I975" s="53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>
        <f t="shared" si="61"/>
        <v>3830</v>
      </c>
      <c r="G976">
        <v>23</v>
      </c>
      <c r="H976">
        <v>36</v>
      </c>
      <c r="I976" s="53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>
        <f t="shared" si="61"/>
        <v>3840</v>
      </c>
      <c r="G977">
        <v>23</v>
      </c>
      <c r="H977">
        <v>36</v>
      </c>
      <c r="I977" s="53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>
        <f t="shared" si="61"/>
        <v>3850</v>
      </c>
      <c r="G978">
        <v>23</v>
      </c>
      <c r="H978">
        <v>36</v>
      </c>
      <c r="I978" s="53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>
        <f t="shared" si="61"/>
        <v>3860</v>
      </c>
      <c r="G979">
        <v>23</v>
      </c>
      <c r="H979">
        <v>36</v>
      </c>
      <c r="I979" s="53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>
        <f t="shared" si="61"/>
        <v>3870</v>
      </c>
      <c r="G980">
        <v>23</v>
      </c>
      <c r="H980">
        <v>36</v>
      </c>
      <c r="I980" s="53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>
        <f t="shared" si="61"/>
        <v>3880</v>
      </c>
      <c r="G981">
        <v>23</v>
      </c>
      <c r="H981">
        <v>36</v>
      </c>
      <c r="I981" s="53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>
        <f t="shared" si="61"/>
        <v>3890</v>
      </c>
      <c r="G982">
        <v>23</v>
      </c>
      <c r="H982">
        <v>36</v>
      </c>
      <c r="I982" s="53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>
        <f t="shared" si="61"/>
        <v>3900</v>
      </c>
      <c r="G983">
        <v>23</v>
      </c>
      <c r="H983">
        <v>36</v>
      </c>
      <c r="I983" s="5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>
        <f t="shared" si="61"/>
        <v>3910</v>
      </c>
      <c r="G984">
        <v>23</v>
      </c>
      <c r="H984">
        <v>36</v>
      </c>
      <c r="I984" s="53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>
        <f t="shared" si="61"/>
        <v>3920</v>
      </c>
      <c r="G985">
        <v>23</v>
      </c>
      <c r="H985">
        <v>36</v>
      </c>
      <c r="I985" s="53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>
        <f t="shared" si="61"/>
        <v>3930</v>
      </c>
      <c r="G986">
        <v>23</v>
      </c>
      <c r="H986">
        <v>36</v>
      </c>
      <c r="I986" s="53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>
        <f t="shared" si="61"/>
        <v>3940</v>
      </c>
      <c r="G987">
        <v>23</v>
      </c>
      <c r="H987">
        <v>36</v>
      </c>
      <c r="I987" s="53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>
        <f t="shared" si="61"/>
        <v>3950</v>
      </c>
      <c r="G988">
        <v>23</v>
      </c>
      <c r="H988">
        <v>36</v>
      </c>
      <c r="I988" s="53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>
        <f t="shared" si="61"/>
        <v>3960</v>
      </c>
      <c r="G989">
        <v>23</v>
      </c>
      <c r="H989">
        <v>36</v>
      </c>
      <c r="I989" s="53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>
        <f t="shared" si="61"/>
        <v>3970</v>
      </c>
      <c r="G990">
        <v>23</v>
      </c>
      <c r="H990">
        <v>36</v>
      </c>
      <c r="I990" s="53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>
        <f t="shared" si="61"/>
        <v>3980</v>
      </c>
      <c r="G991">
        <v>23</v>
      </c>
      <c r="H991">
        <v>36</v>
      </c>
      <c r="I991" s="53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>
        <f t="shared" si="61"/>
        <v>3990</v>
      </c>
      <c r="G992">
        <v>23</v>
      </c>
      <c r="H992">
        <v>36</v>
      </c>
      <c r="I992" s="53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>
        <f t="shared" si="61"/>
        <v>4000</v>
      </c>
      <c r="G993">
        <v>24</v>
      </c>
      <c r="H993">
        <v>36</v>
      </c>
      <c r="I993" s="53"/>
      <c r="J993"/>
      <c r="K993"/>
      <c r="L993"/>
      <c r="M993"/>
      <c r="N993"/>
      <c r="O993"/>
      <c r="P993"/>
      <c r="Q993"/>
    </row>
  </sheetData>
  <sheetProtection/>
  <printOptions gridLines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1">
      <selection activeCell="T3" sqref="T3:T16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6.7109375" style="0" customWidth="1"/>
    <col min="4" max="17" width="4.7109375" style="0" customWidth="1"/>
    <col min="18" max="19" width="6.7109375" style="0" customWidth="1"/>
  </cols>
  <sheetData>
    <row r="1" spans="1:20" ht="19.5" customHeight="1" thickBot="1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21"/>
    </row>
    <row r="2" spans="1:20" ht="15" customHeight="1">
      <c r="A2" s="14"/>
      <c r="B2" s="4"/>
      <c r="C2" s="4" t="s">
        <v>34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6" t="s">
        <v>10</v>
      </c>
      <c r="S2" s="20" t="s">
        <v>11</v>
      </c>
      <c r="T2" s="20" t="s">
        <v>12</v>
      </c>
    </row>
    <row r="3" spans="1:20" ht="15" customHeight="1">
      <c r="A3" s="15">
        <v>1</v>
      </c>
      <c r="B3" s="2" t="s">
        <v>22</v>
      </c>
      <c r="C3" s="2"/>
      <c r="D3" s="3"/>
      <c r="E3" s="2">
        <f>'Kvöld-1'!O89</f>
        <v>36</v>
      </c>
      <c r="F3" s="2">
        <f>'Kvöld-1'!O2</f>
        <v>36</v>
      </c>
      <c r="G3" s="2">
        <f>'Kvöld-1'!O118</f>
        <v>36</v>
      </c>
      <c r="H3" s="2">
        <f>'Kvöld-1'!O31</f>
        <v>36</v>
      </c>
      <c r="I3" s="2">
        <f>'Kvöld-1'!O147</f>
        <v>36</v>
      </c>
      <c r="J3" s="2">
        <f>'Kvöld-1'!O60</f>
        <v>36</v>
      </c>
      <c r="K3" s="2">
        <f>'Kvöld-1'!O176</f>
        <v>36</v>
      </c>
      <c r="L3" s="2">
        <f>'Kvöld-1'!O77</f>
        <v>36</v>
      </c>
      <c r="M3" s="2">
        <f>'Kvöld-1'!O166</f>
        <v>36</v>
      </c>
      <c r="N3" s="2">
        <f>'Kvöld-1'!O52</f>
        <v>36</v>
      </c>
      <c r="O3" s="2">
        <f>'Kvöld-1'!O141</f>
        <v>36</v>
      </c>
      <c r="P3" s="2">
        <f>'Kvöld-1'!O27</f>
        <v>36</v>
      </c>
      <c r="Q3" s="2">
        <f>'Kvöld-1'!O116</f>
        <v>36</v>
      </c>
      <c r="R3" s="7">
        <f>SUM(D3:Q3)</f>
        <v>468</v>
      </c>
      <c r="S3" s="22"/>
      <c r="T3" s="8">
        <f>C3+R3</f>
        <v>468</v>
      </c>
    </row>
    <row r="4" spans="1:20" ht="15" customHeight="1">
      <c r="A4" s="15">
        <v>2</v>
      </c>
      <c r="B4" s="2" t="s">
        <v>23</v>
      </c>
      <c r="C4" s="1"/>
      <c r="D4" s="2">
        <f>'Kvöld-1'!O90</f>
        <v>36</v>
      </c>
      <c r="E4" s="3"/>
      <c r="F4" s="2">
        <f>'Kvöld-1'!O91</f>
        <v>36</v>
      </c>
      <c r="G4" s="2">
        <f>'Kvöld-1'!O4</f>
        <v>36</v>
      </c>
      <c r="H4" s="2">
        <f>'Kvöld-1'!O120</f>
        <v>36</v>
      </c>
      <c r="I4" s="2">
        <f>'Kvöld-1'!O33</f>
        <v>36</v>
      </c>
      <c r="J4" s="2">
        <f>'Kvöld-1'!O149</f>
        <v>36</v>
      </c>
      <c r="K4" s="2">
        <f>'Kvöld-1'!O62</f>
        <v>36</v>
      </c>
      <c r="L4" s="2">
        <f>'Kvöld-1'!O178</f>
        <v>36</v>
      </c>
      <c r="M4" s="2">
        <f>'Kvöld-1'!O79</f>
        <v>36</v>
      </c>
      <c r="N4" s="2">
        <f>'Kvöld-1'!O168</f>
        <v>36</v>
      </c>
      <c r="O4" s="2">
        <f>'Kvöld-1'!O54</f>
        <v>36</v>
      </c>
      <c r="P4" s="2">
        <f>'Kvöld-1'!O143</f>
        <v>36</v>
      </c>
      <c r="Q4" s="2">
        <f>'Kvöld-1'!O29</f>
        <v>36</v>
      </c>
      <c r="R4" s="7">
        <f aca="true" t="shared" si="0" ref="R4:R16">SUM(D4:Q4)</f>
        <v>468</v>
      </c>
      <c r="S4" s="22"/>
      <c r="T4" s="8">
        <f aca="true" t="shared" si="1" ref="T4:T16">C4+R4</f>
        <v>468</v>
      </c>
    </row>
    <row r="5" spans="1:20" ht="15" customHeight="1">
      <c r="A5" s="15">
        <v>3</v>
      </c>
      <c r="B5" s="2" t="s">
        <v>24</v>
      </c>
      <c r="C5" s="2"/>
      <c r="D5" s="2">
        <f>'Kvöld-1'!O3</f>
        <v>36</v>
      </c>
      <c r="E5" s="2">
        <f>'Kvöld-1'!O92</f>
        <v>36</v>
      </c>
      <c r="F5" s="3"/>
      <c r="G5" s="2">
        <f>'Kvöld-1'!O93</f>
        <v>36</v>
      </c>
      <c r="H5" s="2">
        <f>'Kvöld-1'!O6</f>
        <v>36</v>
      </c>
      <c r="I5" s="2">
        <f>'Kvöld-1'!O122</f>
        <v>36</v>
      </c>
      <c r="J5" s="2">
        <f>'Kvöld-1'!O35</f>
        <v>36</v>
      </c>
      <c r="K5" s="2">
        <f>'Kvöld-1'!O151</f>
        <v>36</v>
      </c>
      <c r="L5" s="2">
        <f>'Kvöld-1'!O64</f>
        <v>36</v>
      </c>
      <c r="M5" s="2">
        <f>'Kvöld-1'!O180</f>
        <v>36</v>
      </c>
      <c r="N5" s="2">
        <f>'Kvöld-1'!O81</f>
        <v>36</v>
      </c>
      <c r="O5" s="2">
        <f>'Kvöld-1'!O170</f>
        <v>36</v>
      </c>
      <c r="P5" s="2">
        <f>'Kvöld-1'!O56</f>
        <v>36</v>
      </c>
      <c r="Q5" s="2">
        <f>'Kvöld-1'!O145</f>
        <v>36</v>
      </c>
      <c r="R5" s="7">
        <f t="shared" si="0"/>
        <v>468</v>
      </c>
      <c r="S5" s="22"/>
      <c r="T5" s="8">
        <f t="shared" si="1"/>
        <v>468</v>
      </c>
    </row>
    <row r="6" spans="1:20" ht="15" customHeight="1">
      <c r="A6" s="15">
        <v>4</v>
      </c>
      <c r="B6" s="2" t="s">
        <v>25</v>
      </c>
      <c r="C6" s="1"/>
      <c r="D6" s="2">
        <f>'Kvöld-1'!O119</f>
        <v>36</v>
      </c>
      <c r="E6" s="2">
        <f>'Kvöld-1'!O5</f>
        <v>36</v>
      </c>
      <c r="F6" s="2">
        <f>'Kvöld-1'!O94</f>
        <v>36</v>
      </c>
      <c r="G6" s="3"/>
      <c r="H6" s="2">
        <f>'Kvöld-1'!O95</f>
        <v>36</v>
      </c>
      <c r="I6" s="2">
        <f>'Kvöld-1'!O8</f>
        <v>36</v>
      </c>
      <c r="J6" s="2">
        <f>'Kvöld-1'!O124</f>
        <v>36</v>
      </c>
      <c r="K6" s="2">
        <f>'Kvöld-1'!O37</f>
        <v>36</v>
      </c>
      <c r="L6" s="2">
        <f>'Kvöld-1'!O153</f>
        <v>36</v>
      </c>
      <c r="M6" s="2">
        <f>'Kvöld-1'!O66</f>
        <v>36</v>
      </c>
      <c r="N6" s="2">
        <f>'Kvöld-1'!O182</f>
        <v>36</v>
      </c>
      <c r="O6" s="2">
        <f>'Kvöld-1'!O83</f>
        <v>36</v>
      </c>
      <c r="P6" s="2">
        <f>'Kvöld-1'!O172</f>
        <v>36</v>
      </c>
      <c r="Q6" s="2">
        <f>'Kvöld-1'!O58</f>
        <v>36</v>
      </c>
      <c r="R6" s="7">
        <f t="shared" si="0"/>
        <v>468</v>
      </c>
      <c r="S6" s="22"/>
      <c r="T6" s="8">
        <f t="shared" si="1"/>
        <v>468</v>
      </c>
    </row>
    <row r="7" spans="1:20" ht="15" customHeight="1">
      <c r="A7" s="15">
        <v>5</v>
      </c>
      <c r="B7" s="2" t="s">
        <v>26</v>
      </c>
      <c r="C7" s="2"/>
      <c r="D7" s="2">
        <f>'Kvöld-1'!O32</f>
        <v>36</v>
      </c>
      <c r="E7" s="2">
        <f>'Kvöld-1'!O121</f>
        <v>36</v>
      </c>
      <c r="F7" s="2">
        <f>'Kvöld-1'!O7</f>
        <v>36</v>
      </c>
      <c r="G7" s="2">
        <f>'Kvöld-1'!O96</f>
        <v>36</v>
      </c>
      <c r="H7" s="3"/>
      <c r="I7" s="2">
        <f>'Kvöld-1'!O97</f>
        <v>36</v>
      </c>
      <c r="J7" s="2">
        <f>'Kvöld-1'!O10</f>
        <v>36</v>
      </c>
      <c r="K7" s="2">
        <f>'Kvöld-1'!O126</f>
        <v>36</v>
      </c>
      <c r="L7" s="2">
        <f>'Kvöld-1'!O39</f>
        <v>36</v>
      </c>
      <c r="M7" s="2">
        <f>'Kvöld-1'!O155</f>
        <v>36</v>
      </c>
      <c r="N7" s="2">
        <f>'Kvöld-1'!O68</f>
        <v>36</v>
      </c>
      <c r="O7" s="2">
        <f>'Kvöld-1'!O184</f>
        <v>36</v>
      </c>
      <c r="P7" s="2">
        <f>'Kvöld-1'!O85</f>
        <v>36</v>
      </c>
      <c r="Q7" s="2">
        <f>'Kvöld-1'!O174</f>
        <v>36</v>
      </c>
      <c r="R7" s="7">
        <f t="shared" si="0"/>
        <v>468</v>
      </c>
      <c r="S7" s="22"/>
      <c r="T7" s="8">
        <f t="shared" si="1"/>
        <v>468</v>
      </c>
    </row>
    <row r="8" spans="1:20" ht="15" customHeight="1">
      <c r="A8" s="15">
        <v>6</v>
      </c>
      <c r="B8" s="2" t="s">
        <v>27</v>
      </c>
      <c r="C8" s="1"/>
      <c r="D8" s="2">
        <f>'Kvöld-1'!O148</f>
        <v>36</v>
      </c>
      <c r="E8" s="2">
        <f>'Kvöld-1'!O34</f>
        <v>36</v>
      </c>
      <c r="F8" s="2">
        <f>'Kvöld-1'!O123</f>
        <v>36</v>
      </c>
      <c r="G8" s="2">
        <f>'Kvöld-1'!O9</f>
        <v>36</v>
      </c>
      <c r="H8" s="2">
        <f>'Kvöld-1'!O98</f>
        <v>36</v>
      </c>
      <c r="I8" s="3"/>
      <c r="J8" s="2">
        <f>'Kvöld-1'!O99</f>
        <v>36</v>
      </c>
      <c r="K8" s="2">
        <f>'Kvöld-1'!O12</f>
        <v>36</v>
      </c>
      <c r="L8" s="2">
        <f>'Kvöld-1'!O128</f>
        <v>36</v>
      </c>
      <c r="M8" s="2">
        <f>'Kvöld-1'!O41</f>
        <v>36</v>
      </c>
      <c r="N8" s="2">
        <f>'Kvöld-1'!O157</f>
        <v>36</v>
      </c>
      <c r="O8" s="2">
        <f>'Kvöld-1'!O70</f>
        <v>36</v>
      </c>
      <c r="P8" s="2">
        <f>'Kvöld-1'!O186</f>
        <v>36</v>
      </c>
      <c r="Q8" s="2">
        <f>'Kvöld-1'!O87</f>
        <v>36</v>
      </c>
      <c r="R8" s="7">
        <f t="shared" si="0"/>
        <v>468</v>
      </c>
      <c r="S8" s="22"/>
      <c r="T8" s="8">
        <f t="shared" si="1"/>
        <v>468</v>
      </c>
    </row>
    <row r="9" spans="1:20" ht="15" customHeight="1">
      <c r="A9" s="15">
        <v>7</v>
      </c>
      <c r="B9" s="2" t="s">
        <v>28</v>
      </c>
      <c r="C9" s="2"/>
      <c r="D9" s="2">
        <f>'Kvöld-1'!O61</f>
        <v>36</v>
      </c>
      <c r="E9" s="2">
        <f>'Kvöld-1'!O150</f>
        <v>36</v>
      </c>
      <c r="F9" s="2">
        <f>'Kvöld-1'!O36</f>
        <v>36</v>
      </c>
      <c r="G9" s="2">
        <f>'Kvöld-1'!O125</f>
        <v>36</v>
      </c>
      <c r="H9" s="2">
        <f>'Kvöld-1'!O11</f>
        <v>36</v>
      </c>
      <c r="I9" s="2">
        <f>'Kvöld-1'!O100</f>
        <v>36</v>
      </c>
      <c r="J9" s="3"/>
      <c r="K9" s="2">
        <f>'Kvöld-1'!O101</f>
        <v>36</v>
      </c>
      <c r="L9" s="2">
        <f>'Kvöld-1'!O14</f>
        <v>36</v>
      </c>
      <c r="M9" s="2">
        <f>'Kvöld-1'!O130</f>
        <v>36</v>
      </c>
      <c r="N9" s="2">
        <f>'Kvöld-1'!O43</f>
        <v>36</v>
      </c>
      <c r="O9" s="2">
        <f>'Kvöld-1'!O159</f>
        <v>36</v>
      </c>
      <c r="P9" s="2">
        <f>'Kvöld-1'!O72</f>
        <v>36</v>
      </c>
      <c r="Q9" s="2">
        <f>'Kvöld-1'!O188</f>
        <v>36</v>
      </c>
      <c r="R9" s="7">
        <f t="shared" si="0"/>
        <v>468</v>
      </c>
      <c r="S9" s="22"/>
      <c r="T9" s="8">
        <f t="shared" si="1"/>
        <v>468</v>
      </c>
    </row>
    <row r="10" spans="1:20" ht="15" customHeight="1">
      <c r="A10" s="15">
        <v>8</v>
      </c>
      <c r="B10" s="2" t="s">
        <v>29</v>
      </c>
      <c r="C10" s="2"/>
      <c r="D10" s="2">
        <f>'Kvöld-1'!O177</f>
        <v>36</v>
      </c>
      <c r="E10" s="2">
        <f>'Kvöld-1'!O63</f>
        <v>36</v>
      </c>
      <c r="F10" s="2">
        <f>'Kvöld-1'!O152</f>
        <v>36</v>
      </c>
      <c r="G10" s="2">
        <f>'Kvöld-1'!O38</f>
        <v>36</v>
      </c>
      <c r="H10" s="2">
        <f>'Kvöld-1'!O127</f>
        <v>36</v>
      </c>
      <c r="I10" s="2">
        <f>'Kvöld-1'!O13</f>
        <v>36</v>
      </c>
      <c r="J10" s="2">
        <f>'Kvöld-1'!O102</f>
        <v>36</v>
      </c>
      <c r="K10" s="3"/>
      <c r="L10" s="2">
        <f>'Kvöld-1'!O103</f>
        <v>36</v>
      </c>
      <c r="M10" s="2">
        <f>'Kvöld-1'!O16</f>
        <v>36</v>
      </c>
      <c r="N10" s="2">
        <f>'Kvöld-1'!O132</f>
        <v>36</v>
      </c>
      <c r="O10" s="2">
        <f>'Kvöld-1'!O45</f>
        <v>36</v>
      </c>
      <c r="P10" s="2">
        <f>'Kvöld-1'!O161</f>
        <v>36</v>
      </c>
      <c r="Q10" s="2">
        <f>'Kvöld-1'!O74</f>
        <v>36</v>
      </c>
      <c r="R10" s="7">
        <f t="shared" si="0"/>
        <v>468</v>
      </c>
      <c r="S10" s="22"/>
      <c r="T10" s="8">
        <f t="shared" si="1"/>
        <v>468</v>
      </c>
    </row>
    <row r="11" spans="1:20" ht="15" customHeight="1">
      <c r="A11" s="15">
        <v>9</v>
      </c>
      <c r="B11" s="2" t="s">
        <v>30</v>
      </c>
      <c r="C11" s="2"/>
      <c r="D11" s="2">
        <f>'Kvöld-1'!O76</f>
        <v>36</v>
      </c>
      <c r="E11" s="2">
        <f>'Kvöld-1'!O179</f>
        <v>36</v>
      </c>
      <c r="F11" s="2">
        <f>'Kvöld-1'!O65</f>
        <v>36</v>
      </c>
      <c r="G11" s="2">
        <f>'Kvöld-1'!O154</f>
        <v>36</v>
      </c>
      <c r="H11" s="2">
        <f>'Kvöld-1'!O40</f>
        <v>36</v>
      </c>
      <c r="I11" s="2">
        <f>'Kvöld-1'!O129</f>
        <v>36</v>
      </c>
      <c r="J11" s="2">
        <f>'Kvöld-1'!O15</f>
        <v>36</v>
      </c>
      <c r="K11" s="2">
        <f>'Kvöld-1'!O104</f>
        <v>36</v>
      </c>
      <c r="L11" s="3"/>
      <c r="M11" s="2">
        <f>'Kvöld-1'!O105</f>
        <v>36</v>
      </c>
      <c r="N11" s="2">
        <f>'Kvöld-1'!O18</f>
        <v>36</v>
      </c>
      <c r="O11" s="2">
        <f>'Kvöld-1'!O134</f>
        <v>36</v>
      </c>
      <c r="P11" s="2">
        <f>'Kvöld-1'!O47</f>
        <v>36</v>
      </c>
      <c r="Q11" s="2">
        <f>'Kvöld-1'!O163</f>
        <v>36</v>
      </c>
      <c r="R11" s="7">
        <f t="shared" si="0"/>
        <v>468</v>
      </c>
      <c r="S11" s="22"/>
      <c r="T11" s="8">
        <f t="shared" si="1"/>
        <v>468</v>
      </c>
    </row>
    <row r="12" spans="1:20" ht="15" customHeight="1">
      <c r="A12" s="15">
        <v>10</v>
      </c>
      <c r="B12" s="2" t="s">
        <v>31</v>
      </c>
      <c r="C12" s="1"/>
      <c r="D12" s="2">
        <f>'Kvöld-1'!O165</f>
        <v>36</v>
      </c>
      <c r="E12" s="2">
        <f>'Kvöld-1'!O78</f>
        <v>36</v>
      </c>
      <c r="F12" s="2">
        <f>'Kvöld-1'!O181</f>
        <v>36</v>
      </c>
      <c r="G12" s="2">
        <f>'Kvöld-1'!O67</f>
        <v>36</v>
      </c>
      <c r="H12" s="2">
        <f>'Kvöld-1'!O156</f>
        <v>36</v>
      </c>
      <c r="I12" s="2">
        <f>'Kvöld-1'!O42</f>
        <v>36</v>
      </c>
      <c r="J12" s="2">
        <f>'Kvöld-1'!O131</f>
        <v>36</v>
      </c>
      <c r="K12" s="2">
        <f>'Kvöld-1'!O17</f>
        <v>36</v>
      </c>
      <c r="L12" s="2">
        <f>'Kvöld-1'!O106</f>
        <v>36</v>
      </c>
      <c r="M12" s="3"/>
      <c r="N12" s="26">
        <f>'Kvöld-1'!O107</f>
        <v>36</v>
      </c>
      <c r="O12" s="26">
        <f>'Kvöld-1'!O20</f>
        <v>36</v>
      </c>
      <c r="P12" s="2">
        <f>'Kvöld-1'!O136</f>
        <v>36</v>
      </c>
      <c r="Q12" s="2">
        <f>'Kvöld-1'!O49</f>
        <v>36</v>
      </c>
      <c r="R12" s="7">
        <f t="shared" si="0"/>
        <v>468</v>
      </c>
      <c r="S12" s="22"/>
      <c r="T12" s="8">
        <f t="shared" si="1"/>
        <v>468</v>
      </c>
    </row>
    <row r="13" spans="1:20" ht="15" customHeight="1">
      <c r="A13" s="15">
        <v>11</v>
      </c>
      <c r="B13" s="2" t="s">
        <v>32</v>
      </c>
      <c r="C13" s="27"/>
      <c r="D13" s="26">
        <f>'Kvöld-1'!O51</f>
        <v>36</v>
      </c>
      <c r="E13" s="26">
        <f>'Kvöld-1'!O167</f>
        <v>36</v>
      </c>
      <c r="F13" s="26">
        <f>'Kvöld-1'!O80</f>
        <v>36</v>
      </c>
      <c r="G13" s="26">
        <f>'Kvöld-1'!O183</f>
        <v>36</v>
      </c>
      <c r="H13" s="26">
        <f>'Kvöld-1'!O69</f>
        <v>36</v>
      </c>
      <c r="I13" s="26">
        <f>'Kvöld-1'!O158</f>
        <v>36</v>
      </c>
      <c r="J13" s="26">
        <f>'Kvöld-1'!O44</f>
        <v>36</v>
      </c>
      <c r="K13" s="26">
        <f>'Kvöld-1'!O133</f>
        <v>36</v>
      </c>
      <c r="L13" s="26">
        <f>'Kvöld-1'!O19</f>
        <v>36</v>
      </c>
      <c r="M13" s="26">
        <f>'Kvöld-1'!O108</f>
        <v>36</v>
      </c>
      <c r="N13" s="39"/>
      <c r="O13" s="26">
        <f>'Kvöld-1'!O109</f>
        <v>36</v>
      </c>
      <c r="P13" s="2">
        <f>'Kvöld-1'!O22</f>
        <v>36</v>
      </c>
      <c r="Q13" s="26">
        <f>'Kvöld-1'!O138</f>
        <v>36</v>
      </c>
      <c r="R13" s="7">
        <f t="shared" si="0"/>
        <v>468</v>
      </c>
      <c r="S13" s="22"/>
      <c r="T13" s="8">
        <f t="shared" si="1"/>
        <v>468</v>
      </c>
    </row>
    <row r="14" spans="1:20" ht="15" customHeight="1">
      <c r="A14" s="15">
        <v>12</v>
      </c>
      <c r="B14" s="2" t="s">
        <v>33</v>
      </c>
      <c r="C14" s="27"/>
      <c r="D14" s="26">
        <f>'Kvöld-1'!O140</f>
        <v>36</v>
      </c>
      <c r="E14" s="26">
        <f>'Kvöld-1'!O53</f>
        <v>36</v>
      </c>
      <c r="F14" s="26">
        <f>'Kvöld-1'!O169</f>
        <v>36</v>
      </c>
      <c r="G14" s="26">
        <f>'Kvöld-1'!O82</f>
        <v>36</v>
      </c>
      <c r="H14" s="26">
        <f>'Kvöld-1'!O185</f>
        <v>36</v>
      </c>
      <c r="I14" s="26">
        <f>'Kvöld-1'!O71</f>
        <v>36</v>
      </c>
      <c r="J14" s="26">
        <f>'Kvöld-1'!O160</f>
        <v>36</v>
      </c>
      <c r="K14" s="26">
        <f>'Kvöld-1'!O46</f>
        <v>36</v>
      </c>
      <c r="L14" s="26">
        <f>'Kvöld-1'!O135</f>
        <v>36</v>
      </c>
      <c r="M14" s="26">
        <f>'Kvöld-1'!O21</f>
        <v>36</v>
      </c>
      <c r="N14" s="26">
        <f>'Kvöld-1'!O110</f>
        <v>36</v>
      </c>
      <c r="O14" s="39"/>
      <c r="P14" s="2">
        <f>'Kvöld-1'!O111</f>
        <v>36</v>
      </c>
      <c r="Q14" s="26">
        <f>'Kvöld-1'!O24</f>
        <v>36</v>
      </c>
      <c r="R14" s="7">
        <f t="shared" si="0"/>
        <v>468</v>
      </c>
      <c r="S14" s="22"/>
      <c r="T14" s="8">
        <f t="shared" si="1"/>
        <v>468</v>
      </c>
    </row>
    <row r="15" spans="1:20" ht="15" customHeight="1">
      <c r="A15" s="15">
        <v>13</v>
      </c>
      <c r="B15" s="2" t="s">
        <v>38</v>
      </c>
      <c r="C15" s="27"/>
      <c r="D15" s="26">
        <f>'Kvöld-1'!O26</f>
        <v>36</v>
      </c>
      <c r="E15" s="26">
        <f>'Kvöld-1'!O142</f>
        <v>36</v>
      </c>
      <c r="F15" s="26">
        <f>'Kvöld-1'!O55</f>
        <v>36</v>
      </c>
      <c r="G15" s="26">
        <f>'Kvöld-1'!O171</f>
        <v>36</v>
      </c>
      <c r="H15" s="26">
        <f>'Kvöld-1'!O84</f>
        <v>36</v>
      </c>
      <c r="I15" s="26">
        <f>'Kvöld-1'!O187</f>
        <v>36</v>
      </c>
      <c r="J15" s="26">
        <f>'Kvöld-1'!O73</f>
        <v>36</v>
      </c>
      <c r="K15" s="26">
        <f>'Kvöld-1'!O162</f>
        <v>36</v>
      </c>
      <c r="L15" s="26">
        <f>'Kvöld-1'!O48</f>
        <v>36</v>
      </c>
      <c r="M15" s="26">
        <f>'Kvöld-1'!O137</f>
        <v>36</v>
      </c>
      <c r="N15" s="26">
        <f>'Kvöld-1'!O23</f>
        <v>36</v>
      </c>
      <c r="O15" s="26">
        <f>'Kvöld-1'!O112</f>
        <v>36</v>
      </c>
      <c r="P15" s="3"/>
      <c r="Q15" s="26">
        <f>'Kvöld-1'!O113</f>
        <v>36</v>
      </c>
      <c r="R15" s="7">
        <f t="shared" si="0"/>
        <v>468</v>
      </c>
      <c r="S15" s="22"/>
      <c r="T15" s="8">
        <f t="shared" si="1"/>
        <v>468</v>
      </c>
    </row>
    <row r="16" spans="1:20" ht="15" customHeight="1" thickBot="1">
      <c r="A16" s="16">
        <v>14</v>
      </c>
      <c r="B16" s="10" t="s">
        <v>39</v>
      </c>
      <c r="C16" s="9"/>
      <c r="D16" s="10">
        <f>'Kvöld-1'!O115</f>
        <v>36</v>
      </c>
      <c r="E16" s="10">
        <f>'Kvöld-1'!O28</f>
        <v>36</v>
      </c>
      <c r="F16" s="10">
        <f>'Kvöld-1'!O144</f>
        <v>36</v>
      </c>
      <c r="G16" s="10">
        <f>'Kvöld-1'!O57</f>
        <v>36</v>
      </c>
      <c r="H16" s="10">
        <f>'Kvöld-1'!O173</f>
        <v>36</v>
      </c>
      <c r="I16" s="10">
        <f>'Kvöld-1'!O86</f>
        <v>36</v>
      </c>
      <c r="J16" s="10">
        <f>'Kvöld-1'!O189</f>
        <v>36</v>
      </c>
      <c r="K16" s="10">
        <f>'Kvöld-1'!O75</f>
        <v>36</v>
      </c>
      <c r="L16" s="10">
        <f>'Kvöld-1'!O164</f>
        <v>36</v>
      </c>
      <c r="M16" s="10">
        <f>'Kvöld-1'!O50</f>
        <v>36</v>
      </c>
      <c r="N16" s="10">
        <f>'Kvöld-1'!O139</f>
        <v>36</v>
      </c>
      <c r="O16" s="10">
        <f>'Kvöld-1'!O25</f>
        <v>36</v>
      </c>
      <c r="P16" s="10">
        <f>'Kvöld-1'!O114</f>
        <v>36</v>
      </c>
      <c r="Q16" s="11"/>
      <c r="R16" s="12">
        <f t="shared" si="0"/>
        <v>468</v>
      </c>
      <c r="S16" s="23"/>
      <c r="T16" s="13">
        <f t="shared" si="1"/>
        <v>468</v>
      </c>
    </row>
    <row r="17" spans="1:19" ht="15" customHeight="1">
      <c r="A17" s="18"/>
      <c r="B17" s="19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5">
        <f>SUM(S3:S16)</f>
        <v>0</v>
      </c>
    </row>
  </sheetData>
  <sheetProtection/>
  <mergeCells count="1">
    <mergeCell ref="A1:S1"/>
  </mergeCells>
  <printOptions/>
  <pageMargins left="0.5118110236220472" right="1.3385826771653544" top="1.21" bottom="0.4330708661417323" header="0.2362204724409449" footer="0.2362204724409449"/>
  <pageSetup horizontalDpi="150" verticalDpi="150" orientation="landscape" paperSize="9" r:id="rId1"/>
  <headerFooter alignWithMargins="0">
    <oddHeader>&amp;C&amp;"Baskerville Old Face,Bold"&amp;24HRAÐSVEITAKEPPNI BR 2002
1. KVÖLD AF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57421875" style="0" bestFit="1" customWidth="1"/>
  </cols>
  <sheetData>
    <row r="1" spans="1:2" ht="12.75">
      <c r="A1" s="40" t="s">
        <v>42</v>
      </c>
      <c r="B1">
        <v>14</v>
      </c>
    </row>
    <row r="2" spans="1:2" ht="12.75">
      <c r="A2" s="40" t="s">
        <v>41</v>
      </c>
      <c r="B2">
        <v>28</v>
      </c>
    </row>
    <row r="3" spans="1:2" ht="12.75">
      <c r="A3" s="40" t="s">
        <v>40</v>
      </c>
      <c r="B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2002-11-20T00:25:16Z</cp:lastPrinted>
  <dcterms:created xsi:type="dcterms:W3CDTF">1998-11-25T19:44:50Z</dcterms:created>
  <dcterms:modified xsi:type="dcterms:W3CDTF">2009-07-13T00:06:31Z</dcterms:modified>
  <cp:category/>
  <cp:version/>
  <cp:contentType/>
  <cp:contentStatus/>
</cp:coreProperties>
</file>